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C:\Users\saundej1\Documents\Advisory Group\LFG recommendations\"/>
    </mc:Choice>
  </mc:AlternateContent>
  <xr:revisionPtr revIDLastSave="0" documentId="8_{9024CC17-6485-4E1D-9594-FA6C797818A7}" xr6:coauthVersionLast="36" xr6:coauthVersionMax="36" xr10:uidLastSave="{00000000-0000-0000-0000-000000000000}"/>
  <bookViews>
    <workbookView xWindow="0" yWindow="0" windowWidth="21570" windowHeight="7920" tabRatio="793" xr2:uid="{A77B95F6-61F1-42A0-9176-D317876CE769}"/>
  </bookViews>
  <sheets>
    <sheet name="Type 4 DRAFT 30Jan2020" sheetId="1" r:id="rId1"/>
    <sheet name="Type 4 DRAFT with WR 30Jan2020" sheetId="2" r:id="rId2"/>
    <sheet name="Type 4 Cube Size &amp; Convoy Plan" sheetId="3" r:id="rId3"/>
  </sheets>
  <definedNames>
    <definedName name="_xlnm.Print_Area" localSheetId="0">'Type 4 DRAFT 30Jan2020'!$A$223:$J$1105</definedName>
    <definedName name="_xlnm.Print_Area" localSheetId="1">'Type 4 DRAFT with WR 30Jan2020'!$A$223:$J$1167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59" i="2" l="1"/>
  <c r="J1160" i="2"/>
  <c r="J222" i="2"/>
  <c r="J221" i="2"/>
  <c r="J220" i="2"/>
  <c r="J219" i="2"/>
  <c r="J218" i="2"/>
  <c r="J217" i="2"/>
  <c r="J216" i="2"/>
  <c r="J215" i="2"/>
  <c r="J214" i="2"/>
  <c r="J213" i="2"/>
  <c r="J212" i="2"/>
  <c r="J211" i="2"/>
  <c r="J210" i="2"/>
  <c r="J209" i="2"/>
  <c r="J208" i="2"/>
  <c r="J207" i="2"/>
  <c r="J206" i="2"/>
  <c r="J205" i="2"/>
  <c r="J204" i="2"/>
  <c r="J201" i="2"/>
  <c r="J200" i="2"/>
  <c r="J199" i="2"/>
  <c r="J198" i="2"/>
  <c r="J197" i="2"/>
  <c r="J196" i="2"/>
  <c r="J195" i="2"/>
  <c r="J192" i="2"/>
  <c r="J191" i="2"/>
  <c r="J190" i="2"/>
  <c r="J189" i="2"/>
  <c r="J188" i="2"/>
  <c r="J185" i="2"/>
  <c r="J184" i="2"/>
  <c r="J183" i="2"/>
  <c r="J182" i="2"/>
  <c r="J181" i="2"/>
  <c r="J180" i="2"/>
  <c r="J179" i="2"/>
  <c r="J178" i="2"/>
  <c r="J177" i="2"/>
  <c r="J176" i="2"/>
  <c r="J175" i="2"/>
  <c r="J174" i="2"/>
  <c r="J173" i="2"/>
  <c r="J172" i="2"/>
  <c r="J171" i="2"/>
  <c r="J152" i="2"/>
  <c r="J151" i="2"/>
  <c r="J150" i="2"/>
  <c r="J149" i="2"/>
  <c r="J148" i="2"/>
  <c r="J147" i="2"/>
  <c r="J146" i="2"/>
  <c r="J145" i="2"/>
  <c r="J144" i="2"/>
  <c r="J143" i="2"/>
  <c r="J142" i="2"/>
  <c r="J141" i="2"/>
  <c r="J140" i="2"/>
  <c r="J139" i="2"/>
  <c r="J138" i="2"/>
  <c r="J137" i="2"/>
  <c r="J136" i="2"/>
  <c r="J135" i="2"/>
  <c r="J134" i="2"/>
  <c r="J133" i="2"/>
  <c r="J132" i="2"/>
  <c r="J131" i="2"/>
  <c r="J130" i="2"/>
  <c r="J128" i="2"/>
  <c r="J127" i="2"/>
  <c r="J126"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39" i="2"/>
  <c r="J37" i="2"/>
  <c r="J35" i="2"/>
  <c r="J34" i="2"/>
  <c r="J33" i="2"/>
  <c r="J32" i="2"/>
  <c r="J29" i="2"/>
  <c r="J28" i="2"/>
  <c r="J27" i="2"/>
  <c r="J26" i="2"/>
  <c r="J25" i="2"/>
  <c r="J24" i="2"/>
  <c r="J23" i="2"/>
  <c r="J22" i="2"/>
  <c r="J21" i="2"/>
  <c r="J20" i="2"/>
  <c r="J19" i="2"/>
  <c r="J18" i="2"/>
  <c r="J9" i="2"/>
  <c r="J7" i="2"/>
  <c r="J6" i="2"/>
  <c r="J5" i="2"/>
  <c r="J4" i="2"/>
  <c r="J1097" i="1" l="1"/>
  <c r="J1098" i="1"/>
  <c r="J222" i="1"/>
  <c r="J221" i="1"/>
  <c r="J220" i="1"/>
  <c r="J219" i="1"/>
  <c r="J218" i="1"/>
  <c r="J217" i="1"/>
  <c r="J216" i="1"/>
  <c r="J215" i="1"/>
  <c r="J214" i="1"/>
  <c r="J213" i="1"/>
  <c r="J212" i="1"/>
  <c r="J211" i="1"/>
  <c r="J210" i="1"/>
  <c r="J209" i="1"/>
  <c r="J208" i="1"/>
  <c r="J207" i="1"/>
  <c r="J206" i="1"/>
  <c r="J205" i="1"/>
  <c r="J204" i="1"/>
  <c r="J201" i="1"/>
  <c r="J200" i="1"/>
  <c r="J199" i="1"/>
  <c r="J198" i="1"/>
  <c r="J197" i="1"/>
  <c r="J196" i="1"/>
  <c r="J195" i="1"/>
  <c r="J192" i="1"/>
  <c r="J191" i="1"/>
  <c r="J190" i="1"/>
  <c r="J189" i="1"/>
  <c r="J188" i="1"/>
  <c r="J185" i="1"/>
  <c r="J184" i="1"/>
  <c r="J183" i="1"/>
  <c r="J182" i="1"/>
  <c r="J181" i="1"/>
  <c r="J180" i="1"/>
  <c r="J179" i="1"/>
  <c r="J178" i="1"/>
  <c r="J177" i="1"/>
  <c r="J176" i="1"/>
  <c r="J175" i="1"/>
  <c r="J174" i="1"/>
  <c r="J173" i="1"/>
  <c r="J172" i="1"/>
  <c r="J171" i="1"/>
  <c r="J152" i="1"/>
  <c r="J151" i="1"/>
  <c r="J150" i="1"/>
  <c r="J149" i="1"/>
  <c r="J148" i="1"/>
  <c r="J147" i="1"/>
  <c r="J146" i="1"/>
  <c r="J145" i="1"/>
  <c r="J144" i="1"/>
  <c r="J143" i="1"/>
  <c r="J142" i="1"/>
  <c r="J141" i="1"/>
  <c r="J140" i="1"/>
  <c r="J139" i="1"/>
  <c r="J138" i="1"/>
  <c r="J137" i="1"/>
  <c r="J136" i="1"/>
  <c r="J135" i="1"/>
  <c r="J134" i="1"/>
  <c r="J133" i="1"/>
  <c r="J132" i="1"/>
  <c r="J131" i="1"/>
  <c r="J130" i="1"/>
  <c r="J128" i="1"/>
  <c r="J127" i="1"/>
  <c r="J126"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39" i="1"/>
  <c r="J37" i="1"/>
  <c r="J35" i="1"/>
  <c r="J34" i="1"/>
  <c r="J33" i="1"/>
  <c r="J32" i="1"/>
  <c r="J29" i="1"/>
  <c r="J28" i="1"/>
  <c r="J27" i="1"/>
  <c r="J26" i="1"/>
  <c r="J25" i="1"/>
  <c r="J24" i="1"/>
  <c r="J23" i="1"/>
  <c r="J22" i="1"/>
  <c r="J21" i="1"/>
  <c r="J20" i="1"/>
  <c r="J19" i="1"/>
  <c r="J18" i="1"/>
  <c r="J9" i="1"/>
  <c r="J7" i="1"/>
  <c r="J6" i="1"/>
  <c r="J5" i="1"/>
  <c r="J4" i="1"/>
  <c r="J833" i="1" l="1"/>
  <c r="J259" i="1" l="1"/>
  <c r="J258" i="1"/>
  <c r="J257" i="1"/>
  <c r="J256" i="1"/>
  <c r="J255" i="1"/>
  <c r="J254" i="1"/>
  <c r="J253" i="1"/>
  <c r="J252" i="1"/>
  <c r="J251" i="1"/>
  <c r="J250" i="1"/>
  <c r="J249" i="1"/>
  <c r="J248" i="1"/>
  <c r="J247" i="1"/>
  <c r="J838" i="2" l="1"/>
  <c r="J837" i="2"/>
  <c r="J836" i="2"/>
  <c r="J835" i="2"/>
  <c r="J834" i="2"/>
  <c r="J879" i="2"/>
  <c r="J878" i="2"/>
  <c r="J877" i="2"/>
  <c r="J838" i="1"/>
  <c r="J837" i="1"/>
  <c r="J836" i="1"/>
  <c r="J835" i="1"/>
  <c r="J834" i="1"/>
  <c r="J596" i="2"/>
  <c r="J606" i="2"/>
  <c r="J605" i="2"/>
  <c r="J761" i="2"/>
  <c r="J597" i="1"/>
  <c r="J607" i="1"/>
  <c r="J606" i="1"/>
  <c r="J761" i="1"/>
  <c r="J840" i="2"/>
  <c r="J833" i="2"/>
  <c r="J1156" i="2"/>
  <c r="J1155" i="2"/>
  <c r="J1154" i="2"/>
  <c r="J1153" i="2"/>
  <c r="J1152" i="2"/>
  <c r="J1151" i="2"/>
  <c r="J1150" i="2"/>
  <c r="J1149" i="2"/>
  <c r="J1148" i="2"/>
  <c r="J1147" i="2"/>
  <c r="J1146" i="2"/>
  <c r="J1145" i="2"/>
  <c r="J1144" i="2"/>
  <c r="J1143" i="2"/>
  <c r="J1141" i="2"/>
  <c r="J1140" i="2"/>
  <c r="J1139" i="2"/>
  <c r="J1138" i="2"/>
  <c r="J1137" i="2"/>
  <c r="J1136" i="2"/>
  <c r="J1135" i="2"/>
  <c r="J1134" i="2"/>
  <c r="J1133" i="2"/>
  <c r="J1132" i="2"/>
  <c r="J1131" i="2"/>
  <c r="J1130" i="2"/>
  <c r="J1129" i="2"/>
  <c r="J1128" i="2"/>
  <c r="J1127" i="2"/>
  <c r="J1126" i="2"/>
  <c r="J1125" i="2"/>
  <c r="J1124" i="2"/>
  <c r="J1123" i="2"/>
  <c r="J1122" i="2"/>
  <c r="J1121" i="2"/>
  <c r="J1120" i="2"/>
  <c r="J1119" i="2"/>
  <c r="J1117" i="2"/>
  <c r="J1116" i="2"/>
  <c r="J1115" i="2"/>
  <c r="J1114" i="2"/>
  <c r="J1113" i="2"/>
  <c r="J1112" i="2"/>
  <c r="J1111" i="2"/>
  <c r="J1110" i="2"/>
  <c r="J1109" i="2"/>
  <c r="J1108" i="2"/>
  <c r="J1107" i="2"/>
  <c r="J1106" i="2"/>
  <c r="J1105" i="2"/>
  <c r="J1104" i="2"/>
  <c r="J1103" i="2"/>
  <c r="J1102" i="2"/>
  <c r="J1101" i="2"/>
  <c r="J1100" i="2"/>
  <c r="J1099" i="2"/>
  <c r="J1098" i="2"/>
  <c r="J1097" i="2"/>
  <c r="J1096" i="2"/>
  <c r="J1095" i="2"/>
  <c r="J1094" i="2"/>
  <c r="J1093" i="2"/>
  <c r="J1092" i="2"/>
  <c r="J1091" i="2"/>
  <c r="J1086" i="2"/>
  <c r="J1085" i="2"/>
  <c r="J1084" i="2"/>
  <c r="J1083" i="2"/>
  <c r="J1082" i="2"/>
  <c r="J1081" i="2"/>
  <c r="J1080" i="2"/>
  <c r="J1079" i="2"/>
  <c r="J1078" i="2"/>
  <c r="J1077" i="2"/>
  <c r="J1076" i="2"/>
  <c r="J1075" i="2"/>
  <c r="J1073" i="2"/>
  <c r="J1072" i="2"/>
  <c r="J1071" i="2"/>
  <c r="J1070" i="2"/>
  <c r="J1069" i="2"/>
  <c r="J1067" i="2"/>
  <c r="J1066" i="2"/>
  <c r="J1065" i="2"/>
  <c r="J1064" i="2"/>
  <c r="J1063" i="2"/>
  <c r="J1062" i="2"/>
  <c r="J1061" i="2"/>
  <c r="J1060" i="2"/>
  <c r="J1059" i="2"/>
  <c r="J1056" i="2"/>
  <c r="J1055" i="2"/>
  <c r="J1039" i="2"/>
  <c r="J1038" i="2"/>
  <c r="J1037" i="2"/>
  <c r="J1036" i="2"/>
  <c r="J1034" i="2"/>
  <c r="J1033" i="2"/>
  <c r="J1032" i="2"/>
  <c r="J1031" i="2"/>
  <c r="J1030" i="2"/>
  <c r="J1029" i="2"/>
  <c r="J1028" i="2"/>
  <c r="J1027" i="2"/>
  <c r="J1026" i="2"/>
  <c r="J1025" i="2"/>
  <c r="J1024" i="2"/>
  <c r="J1023" i="2"/>
  <c r="J1022" i="2"/>
  <c r="J1021" i="2"/>
  <c r="J1020" i="2"/>
  <c r="J1019" i="2"/>
  <c r="J1018" i="2"/>
  <c r="J1017" i="2"/>
  <c r="J1016" i="2"/>
  <c r="J1015" i="2"/>
  <c r="J1014" i="2"/>
  <c r="J1013" i="2"/>
  <c r="J1012" i="2"/>
  <c r="J1011" i="2"/>
  <c r="J1010" i="2"/>
  <c r="J1009" i="2"/>
  <c r="J1008" i="2"/>
  <c r="J1007" i="2"/>
  <c r="J1006" i="2"/>
  <c r="J1005" i="2"/>
  <c r="J1004" i="2"/>
  <c r="J1003" i="2"/>
  <c r="J1002" i="2"/>
  <c r="J1001" i="2"/>
  <c r="J1000" i="2"/>
  <c r="J999" i="2"/>
  <c r="J998" i="2"/>
  <c r="J997" i="2"/>
  <c r="J996" i="2"/>
  <c r="J995" i="2"/>
  <c r="J994" i="2"/>
  <c r="J993" i="2"/>
  <c r="J991" i="2"/>
  <c r="J990" i="2"/>
  <c r="J989" i="2"/>
  <c r="J988" i="2"/>
  <c r="J987" i="2"/>
  <c r="J986" i="2"/>
  <c r="J985" i="2"/>
  <c r="J984" i="2"/>
  <c r="J983" i="2"/>
  <c r="J982" i="2"/>
  <c r="J981" i="2"/>
  <c r="J980" i="2"/>
  <c r="J979" i="2"/>
  <c r="J978" i="2"/>
  <c r="J977" i="2"/>
  <c r="J976" i="2"/>
  <c r="J975" i="2"/>
  <c r="J974" i="2"/>
  <c r="J973" i="2"/>
  <c r="J972" i="2"/>
  <c r="J968" i="2"/>
  <c r="J967" i="2"/>
  <c r="J966" i="2"/>
  <c r="J965" i="2"/>
  <c r="J964" i="2"/>
  <c r="J963" i="2"/>
  <c r="J962" i="2"/>
  <c r="J961" i="2"/>
  <c r="J960" i="2"/>
  <c r="J959" i="2"/>
  <c r="J958" i="2"/>
  <c r="J957" i="2"/>
  <c r="J956" i="2"/>
  <c r="J955" i="2"/>
  <c r="J954" i="2"/>
  <c r="J953" i="2"/>
  <c r="J952" i="2"/>
  <c r="J951" i="2"/>
  <c r="J950" i="2"/>
  <c r="J949" i="2"/>
  <c r="J948" i="2"/>
  <c r="J947" i="2"/>
  <c r="J946" i="2"/>
  <c r="J945" i="2"/>
  <c r="J944" i="2"/>
  <c r="J943" i="2"/>
  <c r="J942" i="2"/>
  <c r="J941" i="2"/>
  <c r="J940" i="2"/>
  <c r="J939" i="2"/>
  <c r="J938" i="2"/>
  <c r="J937" i="2"/>
  <c r="J936" i="2"/>
  <c r="J935" i="2"/>
  <c r="J934" i="2"/>
  <c r="J933" i="2"/>
  <c r="J932" i="2"/>
  <c r="J931" i="2"/>
  <c r="J930" i="2"/>
  <c r="J929" i="2"/>
  <c r="J928" i="2"/>
  <c r="J927" i="2"/>
  <c r="J926" i="2"/>
  <c r="J925" i="2"/>
  <c r="J923" i="2"/>
  <c r="J922" i="2"/>
  <c r="J921" i="2"/>
  <c r="J920" i="2"/>
  <c r="J919" i="2"/>
  <c r="J918" i="2"/>
  <c r="J917" i="2"/>
  <c r="J916" i="2"/>
  <c r="J915" i="2"/>
  <c r="J914" i="2"/>
  <c r="J912" i="2"/>
  <c r="J911" i="2"/>
  <c r="J910" i="2"/>
  <c r="J909" i="2"/>
  <c r="J908" i="2"/>
  <c r="J907" i="2"/>
  <c r="J906" i="2"/>
  <c r="J905" i="2"/>
  <c r="J904" i="2"/>
  <c r="J903" i="2"/>
  <c r="J902" i="2"/>
  <c r="J901" i="2"/>
  <c r="J900" i="2"/>
  <c r="J899" i="2"/>
  <c r="J898" i="2"/>
  <c r="J897" i="2"/>
  <c r="J896" i="2"/>
  <c r="J895" i="2"/>
  <c r="J894" i="2"/>
  <c r="J893" i="2"/>
  <c r="J892" i="2"/>
  <c r="J891" i="2"/>
  <c r="J889" i="2"/>
  <c r="J888" i="2"/>
  <c r="J887" i="2"/>
  <c r="J886" i="2"/>
  <c r="J885" i="2"/>
  <c r="J883" i="2"/>
  <c r="J882" i="2"/>
  <c r="J881" i="2"/>
  <c r="J880" i="2"/>
  <c r="J876" i="2"/>
  <c r="J874" i="2"/>
  <c r="J873" i="2"/>
  <c r="J872" i="2"/>
  <c r="J871" i="2"/>
  <c r="J870" i="2"/>
  <c r="J869" i="2"/>
  <c r="J868" i="2"/>
  <c r="J867" i="2"/>
  <c r="J866" i="2"/>
  <c r="J865" i="2"/>
  <c r="J864" i="2"/>
  <c r="J863" i="2"/>
  <c r="J862" i="2"/>
  <c r="J861" i="2"/>
  <c r="J860" i="2"/>
  <c r="J859" i="2"/>
  <c r="J858" i="2"/>
  <c r="J857" i="2"/>
  <c r="J856" i="2"/>
  <c r="J855" i="2"/>
  <c r="J854" i="2"/>
  <c r="J853" i="2"/>
  <c r="J852" i="2"/>
  <c r="J851" i="2"/>
  <c r="J850" i="2"/>
  <c r="J849" i="2"/>
  <c r="J848" i="2"/>
  <c r="J847" i="2"/>
  <c r="J846" i="2"/>
  <c r="J845" i="2"/>
  <c r="J844" i="2"/>
  <c r="J843" i="2"/>
  <c r="J842" i="2"/>
  <c r="J839" i="2"/>
  <c r="J832" i="2"/>
  <c r="J831" i="2"/>
  <c r="J830" i="2"/>
  <c r="J829" i="2"/>
  <c r="J828" i="2"/>
  <c r="J827" i="2"/>
  <c r="J826" i="2"/>
  <c r="J825" i="2"/>
  <c r="J824" i="2"/>
  <c r="J823" i="2"/>
  <c r="J822" i="2"/>
  <c r="J821" i="2"/>
  <c r="J820" i="2"/>
  <c r="J819" i="2"/>
  <c r="J818" i="2"/>
  <c r="J815" i="2"/>
  <c r="J814" i="2"/>
  <c r="J813" i="2"/>
  <c r="J812" i="2"/>
  <c r="J811" i="2"/>
  <c r="J810" i="2"/>
  <c r="J809" i="2"/>
  <c r="J808" i="2"/>
  <c r="J807" i="2"/>
  <c r="J806" i="2"/>
  <c r="J805" i="2"/>
  <c r="J804" i="2"/>
  <c r="J803" i="2"/>
  <c r="J802" i="2"/>
  <c r="J801" i="2"/>
  <c r="J800" i="2"/>
  <c r="J799" i="2"/>
  <c r="J798" i="2"/>
  <c r="J797" i="2"/>
  <c r="J796" i="2"/>
  <c r="J795" i="2"/>
  <c r="J794" i="2"/>
  <c r="J793" i="2"/>
  <c r="J792" i="2"/>
  <c r="J791" i="2"/>
  <c r="J790" i="2"/>
  <c r="J789" i="2"/>
  <c r="J788" i="2"/>
  <c r="J787" i="2"/>
  <c r="J786" i="2"/>
  <c r="J785" i="2"/>
  <c r="J784" i="2"/>
  <c r="J783" i="2"/>
  <c r="J782" i="2"/>
  <c r="J781" i="2"/>
  <c r="J780" i="2"/>
  <c r="J779" i="2"/>
  <c r="J778" i="2"/>
  <c r="J777" i="2"/>
  <c r="J776" i="2"/>
  <c r="J775" i="2"/>
  <c r="J774" i="2"/>
  <c r="J773" i="2"/>
  <c r="J772" i="2"/>
  <c r="J771" i="2"/>
  <c r="J770" i="2"/>
  <c r="J769" i="2"/>
  <c r="J764" i="2"/>
  <c r="J763" i="2"/>
  <c r="J762" i="2"/>
  <c r="J759" i="2"/>
  <c r="J758" i="2"/>
  <c r="J757" i="2"/>
  <c r="J756" i="2"/>
  <c r="J755" i="2"/>
  <c r="J754" i="2"/>
  <c r="J752" i="2"/>
  <c r="J751" i="2"/>
  <c r="J750" i="2"/>
  <c r="J749" i="2"/>
  <c r="J748" i="2"/>
  <c r="J747" i="2"/>
  <c r="J746" i="2"/>
  <c r="J745" i="2"/>
  <c r="J744" i="2"/>
  <c r="J743" i="2"/>
  <c r="J741" i="2"/>
  <c r="J739" i="2"/>
  <c r="J738" i="2"/>
  <c r="J737" i="2"/>
  <c r="J736" i="2"/>
  <c r="J735" i="2"/>
  <c r="J734" i="2"/>
  <c r="J733" i="2"/>
  <c r="J732" i="2"/>
  <c r="J731" i="2"/>
  <c r="J730" i="2"/>
  <c r="J729" i="2"/>
  <c r="J728" i="2"/>
  <c r="J727" i="2"/>
  <c r="J726" i="2"/>
  <c r="J725" i="2"/>
  <c r="J724" i="2"/>
  <c r="J723" i="2"/>
  <c r="J722" i="2"/>
  <c r="J721" i="2"/>
  <c r="J720" i="2"/>
  <c r="J719" i="2"/>
  <c r="J717" i="2"/>
  <c r="J716" i="2"/>
  <c r="J715" i="2"/>
  <c r="J714" i="2"/>
  <c r="J713" i="2"/>
  <c r="J711" i="2"/>
  <c r="J710" i="2"/>
  <c r="J709" i="2"/>
  <c r="J708" i="2"/>
  <c r="J707" i="2"/>
  <c r="J706" i="2"/>
  <c r="J705" i="2"/>
  <c r="J703" i="2"/>
  <c r="J702" i="2"/>
  <c r="J701" i="2"/>
  <c r="J700" i="2"/>
  <c r="J699" i="2"/>
  <c r="J698" i="2"/>
  <c r="J697" i="2"/>
  <c r="J695" i="2"/>
  <c r="J694" i="2"/>
  <c r="J693" i="2"/>
  <c r="J692" i="2"/>
  <c r="J691" i="2"/>
  <c r="J690" i="2"/>
  <c r="J689" i="2"/>
  <c r="J688" i="2"/>
  <c r="J687" i="2"/>
  <c r="J686" i="2"/>
  <c r="J685" i="2"/>
  <c r="J684" i="2"/>
  <c r="J683" i="2"/>
  <c r="J682" i="2"/>
  <c r="J681" i="2"/>
  <c r="J679" i="2"/>
  <c r="J678" i="2"/>
  <c r="J677" i="2"/>
  <c r="J676" i="2"/>
  <c r="J675" i="2"/>
  <c r="J674" i="2"/>
  <c r="J673" i="2"/>
  <c r="J672" i="2"/>
  <c r="J671" i="2"/>
  <c r="J670" i="2"/>
  <c r="J669" i="2"/>
  <c r="J668" i="2"/>
  <c r="J667" i="2"/>
  <c r="J666" i="2"/>
  <c r="J665" i="2"/>
  <c r="J664" i="2"/>
  <c r="J663" i="2"/>
  <c r="J661" i="2"/>
  <c r="J660" i="2"/>
  <c r="J658" i="2"/>
  <c r="J657" i="2"/>
  <c r="J656" i="2"/>
  <c r="J655" i="2"/>
  <c r="J654" i="2"/>
  <c r="J653" i="2"/>
  <c r="J652" i="2"/>
  <c r="J651" i="2"/>
  <c r="J650" i="2"/>
  <c r="J649" i="2"/>
  <c r="J648" i="2"/>
  <c r="J647" i="2"/>
  <c r="J646" i="2"/>
  <c r="J645" i="2"/>
  <c r="J644" i="2"/>
  <c r="J643" i="2"/>
  <c r="J642" i="2"/>
  <c r="J641" i="2"/>
  <c r="J640" i="2"/>
  <c r="J638" i="2"/>
  <c r="J637" i="2"/>
  <c r="J636" i="2"/>
  <c r="J635" i="2"/>
  <c r="J634" i="2"/>
  <c r="J633" i="2"/>
  <c r="J632" i="2"/>
  <c r="J631" i="2"/>
  <c r="J630" i="2"/>
  <c r="J629" i="2"/>
  <c r="J628" i="2"/>
  <c r="J627" i="2"/>
  <c r="J626" i="2"/>
  <c r="J625" i="2"/>
  <c r="J624" i="2"/>
  <c r="J623" i="2"/>
  <c r="J622" i="2"/>
  <c r="J621" i="2"/>
  <c r="J620" i="2"/>
  <c r="J616" i="2"/>
  <c r="J615" i="2"/>
  <c r="J613" i="2"/>
  <c r="J612" i="2"/>
  <c r="J611" i="2"/>
  <c r="J610" i="2"/>
  <c r="J609" i="2"/>
  <c r="J608" i="2"/>
  <c r="J607" i="2"/>
  <c r="J603" i="2"/>
  <c r="J602" i="2"/>
  <c r="J600" i="2"/>
  <c r="J599" i="2"/>
  <c r="J598" i="2"/>
  <c r="J595" i="2"/>
  <c r="J594" i="2"/>
  <c r="J593" i="2"/>
  <c r="J592" i="2"/>
  <c r="J591" i="2"/>
  <c r="J589" i="2"/>
  <c r="J588" i="2"/>
  <c r="J587" i="2"/>
  <c r="J586" i="2"/>
  <c r="J585" i="2"/>
  <c r="J584" i="2"/>
  <c r="J582" i="2"/>
  <c r="J581" i="2"/>
  <c r="J580" i="2"/>
  <c r="J579" i="2"/>
  <c r="J578" i="2"/>
  <c r="J575" i="2"/>
  <c r="J574" i="2"/>
  <c r="J573" i="2"/>
  <c r="J572" i="2"/>
  <c r="J571" i="2"/>
  <c r="J570" i="2"/>
  <c r="J569" i="2"/>
  <c r="J568" i="2"/>
  <c r="J567" i="2"/>
  <c r="J566" i="2"/>
  <c r="J565" i="2"/>
  <c r="J564" i="2"/>
  <c r="J563" i="2"/>
  <c r="J562" i="2"/>
  <c r="J561" i="2"/>
  <c r="J560" i="2"/>
  <c r="J559" i="2"/>
  <c r="J558" i="2"/>
  <c r="J557" i="2"/>
  <c r="J556" i="2"/>
  <c r="J555" i="2"/>
  <c r="J554" i="2"/>
  <c r="J553" i="2"/>
  <c r="J552" i="2"/>
  <c r="J551" i="2"/>
  <c r="J550" i="2"/>
  <c r="J549" i="2"/>
  <c r="J548" i="2"/>
  <c r="J547" i="2"/>
  <c r="J546" i="2"/>
  <c r="J545" i="2"/>
  <c r="J544" i="2"/>
  <c r="J543" i="2"/>
  <c r="J542" i="2"/>
  <c r="J541" i="2"/>
  <c r="J540" i="2"/>
  <c r="J539" i="2"/>
  <c r="J538" i="2"/>
  <c r="J537" i="2"/>
  <c r="J536" i="2"/>
  <c r="J535" i="2"/>
  <c r="J534" i="2"/>
  <c r="J533" i="2"/>
  <c r="J532" i="2"/>
  <c r="J531" i="2"/>
  <c r="J530" i="2"/>
  <c r="J529" i="2"/>
  <c r="J528" i="2"/>
  <c r="J527" i="2"/>
  <c r="J526" i="2"/>
  <c r="J525" i="2"/>
  <c r="J524" i="2"/>
  <c r="J523" i="2"/>
  <c r="J522" i="2"/>
  <c r="J521" i="2"/>
  <c r="J520" i="2"/>
  <c r="J519" i="2"/>
  <c r="J518" i="2"/>
  <c r="J517" i="2"/>
  <c r="J516" i="2"/>
  <c r="J515" i="2"/>
  <c r="J514" i="2"/>
  <c r="J513" i="2"/>
  <c r="J512" i="2"/>
  <c r="J511" i="2"/>
  <c r="J510" i="2"/>
  <c r="J509" i="2"/>
  <c r="J508" i="2"/>
  <c r="J507" i="2"/>
  <c r="J506" i="2"/>
  <c r="J505" i="2"/>
  <c r="J504" i="2"/>
  <c r="J503" i="2"/>
  <c r="J502" i="2"/>
  <c r="J500" i="2"/>
  <c r="J499" i="2"/>
  <c r="J498" i="2"/>
  <c r="J497" i="2"/>
  <c r="J496" i="2"/>
  <c r="J495" i="2"/>
  <c r="J494" i="2"/>
  <c r="J493" i="2"/>
  <c r="J492" i="2"/>
  <c r="J491" i="2"/>
  <c r="J490" i="2"/>
  <c r="J489" i="2"/>
  <c r="J488" i="2"/>
  <c r="J487" i="2"/>
  <c r="J486" i="2"/>
  <c r="J485" i="2"/>
  <c r="J484" i="2"/>
  <c r="J483" i="2"/>
  <c r="J482" i="2"/>
  <c r="J481" i="2"/>
  <c r="J480" i="2"/>
  <c r="J479" i="2"/>
  <c r="J477" i="2"/>
  <c r="J476" i="2"/>
  <c r="J475" i="2"/>
  <c r="J474" i="2"/>
  <c r="J473" i="2"/>
  <c r="J472" i="2"/>
  <c r="J467" i="2"/>
  <c r="J466" i="2"/>
  <c r="J465" i="2"/>
  <c r="J464" i="2"/>
  <c r="J462" i="2"/>
  <c r="J460" i="2"/>
  <c r="J459" i="2"/>
  <c r="J458" i="2"/>
  <c r="J457" i="2"/>
  <c r="J456" i="2"/>
  <c r="J455" i="2"/>
  <c r="J454" i="2"/>
  <c r="J453" i="2"/>
  <c r="J452" i="2"/>
  <c r="J451" i="2"/>
  <c r="J450" i="2"/>
  <c r="J449" i="2"/>
  <c r="J448" i="2"/>
  <c r="J447" i="2"/>
  <c r="J446" i="2"/>
  <c r="J445" i="2"/>
  <c r="J444" i="2"/>
  <c r="J443" i="2"/>
  <c r="J442" i="2"/>
  <c r="J441" i="2"/>
  <c r="J440" i="2"/>
  <c r="J439" i="2"/>
  <c r="J438" i="2"/>
  <c r="J437" i="2"/>
  <c r="J436" i="2"/>
  <c r="J435" i="2"/>
  <c r="J434" i="2"/>
  <c r="J433" i="2"/>
  <c r="J432" i="2"/>
  <c r="J431" i="2"/>
  <c r="J430" i="2"/>
  <c r="J429" i="2"/>
  <c r="J428" i="2"/>
  <c r="J427" i="2"/>
  <c r="J426" i="2"/>
  <c r="J425" i="2"/>
  <c r="J424" i="2"/>
  <c r="J423" i="2"/>
  <c r="J422" i="2"/>
  <c r="J421" i="2"/>
  <c r="J420" i="2"/>
  <c r="J419" i="2"/>
  <c r="J418" i="2"/>
  <c r="J417" i="2"/>
  <c r="J416" i="2"/>
  <c r="J415" i="2"/>
  <c r="J414" i="2"/>
  <c r="J413" i="2"/>
  <c r="J380" i="2"/>
  <c r="J378"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8" i="2"/>
  <c r="J336" i="2"/>
  <c r="J335" i="2"/>
  <c r="J334" i="2"/>
  <c r="J333" i="2"/>
  <c r="J332" i="2"/>
  <c r="J331" i="2"/>
  <c r="J330"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0" i="2"/>
  <c r="J299" i="2"/>
  <c r="J298" i="2"/>
  <c r="J297" i="2"/>
  <c r="J296" i="2"/>
  <c r="J295" i="2"/>
  <c r="J294" i="2"/>
  <c r="J293" i="2"/>
  <c r="J292" i="2"/>
  <c r="J291" i="2"/>
  <c r="J290" i="2"/>
  <c r="J289" i="2"/>
  <c r="J288" i="2"/>
  <c r="J287" i="2"/>
  <c r="J286" i="2"/>
  <c r="J285" i="2"/>
  <c r="J284" i="2"/>
  <c r="J283" i="2"/>
  <c r="J282" i="2"/>
  <c r="J281" i="2"/>
  <c r="J279" i="2"/>
  <c r="J278" i="2"/>
  <c r="J277" i="2"/>
  <c r="J276" i="2"/>
  <c r="J275" i="2"/>
  <c r="J274" i="2"/>
  <c r="J273" i="2"/>
  <c r="J272" i="2"/>
  <c r="J271" i="2"/>
  <c r="J269" i="2"/>
  <c r="J268" i="2"/>
  <c r="J267" i="2"/>
  <c r="J266" i="2"/>
  <c r="J265" i="2"/>
  <c r="J264" i="2"/>
  <c r="J262" i="2"/>
  <c r="J261" i="2"/>
  <c r="J245" i="2"/>
  <c r="J244" i="2"/>
  <c r="J242" i="2"/>
  <c r="J240" i="2"/>
  <c r="J239" i="2"/>
  <c r="J238" i="2"/>
  <c r="J237" i="2"/>
  <c r="J236" i="2"/>
  <c r="J235" i="2"/>
  <c r="J232" i="2"/>
  <c r="J231" i="2"/>
  <c r="J230" i="2"/>
  <c r="J228" i="2"/>
  <c r="J227" i="2"/>
  <c r="J226" i="2"/>
  <c r="J225" i="2"/>
  <c r="J764" i="1"/>
  <c r="J763" i="1"/>
  <c r="J762" i="1"/>
  <c r="J759" i="1"/>
  <c r="J758" i="1"/>
  <c r="J757" i="1"/>
  <c r="J756" i="1"/>
  <c r="J755" i="1"/>
  <c r="J754" i="1"/>
  <c r="J752" i="1"/>
  <c r="J751" i="1"/>
  <c r="J750" i="1"/>
  <c r="J749" i="1"/>
  <c r="J748" i="1"/>
  <c r="J747" i="1"/>
  <c r="J746" i="1"/>
  <c r="J745" i="1"/>
  <c r="J744" i="1"/>
  <c r="J743" i="1"/>
  <c r="J741" i="1"/>
  <c r="J739" i="1"/>
  <c r="J738" i="1"/>
  <c r="J737" i="1"/>
  <c r="J736" i="1"/>
  <c r="J735" i="1"/>
  <c r="J734" i="1"/>
  <c r="J733" i="1"/>
  <c r="J732" i="1"/>
  <c r="J731" i="1"/>
  <c r="J730" i="1"/>
  <c r="J729" i="1"/>
  <c r="J728" i="1"/>
  <c r="J727" i="1"/>
  <c r="J726" i="1"/>
  <c r="J725" i="1"/>
  <c r="J724" i="1"/>
  <c r="J723" i="1"/>
  <c r="J722" i="1"/>
  <c r="J721" i="1"/>
  <c r="J720" i="1"/>
  <c r="J719" i="1"/>
  <c r="J717" i="1"/>
  <c r="J716" i="1"/>
  <c r="J715" i="1"/>
  <c r="J714" i="1"/>
  <c r="J713" i="1"/>
  <c r="J711" i="1"/>
  <c r="J710" i="1"/>
  <c r="J709" i="1"/>
  <c r="J708" i="1"/>
  <c r="J707" i="1"/>
  <c r="J706" i="1"/>
  <c r="J705" i="1"/>
  <c r="J703" i="1"/>
  <c r="J702" i="1"/>
  <c r="J701" i="1"/>
  <c r="J700" i="1"/>
  <c r="J699" i="1"/>
  <c r="J698" i="1"/>
  <c r="J697" i="1"/>
  <c r="J695" i="1"/>
  <c r="J694" i="1"/>
  <c r="J693" i="1"/>
  <c r="J692" i="1"/>
  <c r="J691" i="1"/>
  <c r="J690" i="1"/>
  <c r="J689" i="1"/>
  <c r="J688" i="1"/>
  <c r="J687" i="1"/>
  <c r="J686" i="1"/>
  <c r="J685" i="1"/>
  <c r="J684" i="1"/>
  <c r="J683" i="1"/>
  <c r="J682" i="1"/>
  <c r="J681" i="1"/>
  <c r="J679" i="1"/>
  <c r="J678" i="1"/>
  <c r="J677" i="1"/>
  <c r="J676" i="1"/>
  <c r="J675" i="1"/>
  <c r="J674" i="1"/>
  <c r="J673" i="1"/>
  <c r="J672" i="1"/>
  <c r="J671" i="1"/>
  <c r="J670" i="1"/>
  <c r="J669" i="1"/>
  <c r="J668" i="1"/>
  <c r="J667" i="1"/>
  <c r="J666" i="1"/>
  <c r="J665" i="1"/>
  <c r="J664" i="1"/>
  <c r="J663" i="1"/>
  <c r="J661" i="1"/>
  <c r="J660" i="1"/>
  <c r="J658" i="1"/>
  <c r="J657" i="1"/>
  <c r="J656" i="1"/>
  <c r="J655" i="1"/>
  <c r="J654" i="1"/>
  <c r="J653" i="1"/>
  <c r="J652" i="1"/>
  <c r="J651" i="1"/>
  <c r="J650" i="1"/>
  <c r="J649" i="1"/>
  <c r="J648" i="1"/>
  <c r="J647" i="1"/>
  <c r="J646" i="1"/>
  <c r="J645" i="1"/>
  <c r="J644" i="1"/>
  <c r="J643" i="1"/>
  <c r="J642" i="1"/>
  <c r="J641" i="1"/>
  <c r="J640" i="1"/>
  <c r="J638" i="1"/>
  <c r="J637" i="1"/>
  <c r="J636" i="1"/>
  <c r="J635" i="1"/>
  <c r="J634" i="1"/>
  <c r="J633" i="1"/>
  <c r="J632" i="1"/>
  <c r="J631" i="1"/>
  <c r="J630" i="1"/>
  <c r="J629" i="1"/>
  <c r="J628" i="1"/>
  <c r="J627" i="1"/>
  <c r="J626" i="1"/>
  <c r="J625" i="1"/>
  <c r="J624" i="1"/>
  <c r="J623" i="1"/>
  <c r="J622" i="1"/>
  <c r="J621" i="1"/>
  <c r="J620" i="1"/>
  <c r="J616" i="1"/>
  <c r="J615" i="1"/>
  <c r="J613" i="1"/>
  <c r="J612" i="1"/>
  <c r="J611" i="1"/>
  <c r="J610" i="1"/>
  <c r="J609" i="1"/>
  <c r="J608" i="1"/>
  <c r="J604" i="1"/>
  <c r="J603" i="1"/>
  <c r="J601" i="1"/>
  <c r="J600" i="1"/>
  <c r="J599" i="1"/>
  <c r="J596" i="1"/>
  <c r="J595" i="1"/>
  <c r="J594" i="1"/>
  <c r="J593" i="1"/>
  <c r="J592" i="1"/>
  <c r="J590" i="1"/>
  <c r="J589" i="1"/>
  <c r="J588" i="1"/>
  <c r="J587" i="1"/>
  <c r="J586" i="1"/>
  <c r="J585" i="1"/>
  <c r="J583" i="1"/>
  <c r="J582" i="1"/>
  <c r="J581" i="1"/>
  <c r="J580" i="1"/>
  <c r="J579" i="1"/>
  <c r="J237" i="1"/>
  <c r="J935" i="1"/>
  <c r="J934" i="1"/>
  <c r="J236" i="1"/>
  <c r="J235" i="1"/>
  <c r="J461" i="1"/>
  <c r="J1091" i="1"/>
  <c r="J1090" i="1"/>
  <c r="J1086" i="1"/>
  <c r="J1085" i="1"/>
  <c r="J1084" i="1"/>
  <c r="J1083" i="1"/>
  <c r="J1082" i="1"/>
  <c r="J1081" i="1"/>
  <c r="J1080" i="1"/>
  <c r="J1079" i="1"/>
  <c r="J1078" i="1"/>
  <c r="J1077" i="1"/>
  <c r="J1076" i="1"/>
  <c r="J1075" i="1"/>
  <c r="J1073" i="1"/>
  <c r="J1072" i="1"/>
  <c r="J1071" i="1"/>
  <c r="J1070" i="1"/>
  <c r="J1069" i="1"/>
  <c r="J1067" i="1"/>
  <c r="J1066" i="1"/>
  <c r="J1065" i="1"/>
  <c r="J1064" i="1"/>
  <c r="J1063" i="1"/>
  <c r="J1062" i="1"/>
  <c r="J1061" i="1"/>
  <c r="J1060" i="1"/>
  <c r="J1059" i="1"/>
  <c r="J1056" i="1"/>
  <c r="J1055" i="1"/>
  <c r="J1039" i="1"/>
  <c r="J1038" i="1"/>
  <c r="J1037" i="1"/>
  <c r="J1036" i="1"/>
  <c r="J1034" i="1"/>
  <c r="J1033" i="1"/>
  <c r="J1032" i="1"/>
  <c r="J1031" i="1"/>
  <c r="J1030" i="1"/>
  <c r="J1029" i="1"/>
  <c r="J1028" i="1"/>
  <c r="J1027" i="1"/>
  <c r="J1026" i="1"/>
  <c r="J1025" i="1"/>
  <c r="J1024" i="1"/>
  <c r="J1023" i="1"/>
  <c r="J1022" i="1"/>
  <c r="J1021" i="1"/>
  <c r="J1020" i="1"/>
  <c r="J1019" i="1"/>
  <c r="J1018" i="1"/>
  <c r="J1017" i="1"/>
  <c r="J1016" i="1"/>
  <c r="J1015" i="1"/>
  <c r="J1014" i="1"/>
  <c r="J1013" i="1"/>
  <c r="J1012" i="1"/>
  <c r="J1011" i="1"/>
  <c r="J1010" i="1"/>
  <c r="J1009" i="1"/>
  <c r="J1008" i="1"/>
  <c r="J1007" i="1"/>
  <c r="J1006" i="1"/>
  <c r="J1005" i="1"/>
  <c r="J1004" i="1"/>
  <c r="J1003" i="1"/>
  <c r="J1002" i="1"/>
  <c r="J1001" i="1"/>
  <c r="J1000" i="1"/>
  <c r="J999" i="1"/>
  <c r="J998" i="1"/>
  <c r="J997" i="1"/>
  <c r="J996" i="1"/>
  <c r="J995" i="1"/>
  <c r="J994" i="1"/>
  <c r="J993" i="1"/>
  <c r="J991" i="1"/>
  <c r="J990" i="1"/>
  <c r="J989" i="1"/>
  <c r="J988" i="1"/>
  <c r="J987" i="1"/>
  <c r="J986" i="1"/>
  <c r="J985" i="1"/>
  <c r="J984" i="1"/>
  <c r="J983" i="1"/>
  <c r="J982" i="1"/>
  <c r="J981" i="1"/>
  <c r="J980" i="1"/>
  <c r="J979" i="1"/>
  <c r="J978" i="1"/>
  <c r="J977" i="1"/>
  <c r="J976" i="1"/>
  <c r="J975" i="1"/>
  <c r="J974" i="1"/>
  <c r="J973" i="1"/>
  <c r="J972" i="1"/>
  <c r="J968" i="1"/>
  <c r="J967" i="1"/>
  <c r="J966" i="1"/>
  <c r="J965" i="1"/>
  <c r="J964" i="1"/>
  <c r="J963" i="1"/>
  <c r="J962" i="1"/>
  <c r="J961" i="1"/>
  <c r="J960" i="1"/>
  <c r="J959" i="1"/>
  <c r="J958" i="1"/>
  <c r="J957" i="1"/>
  <c r="J956" i="1"/>
  <c r="J955" i="1"/>
  <c r="J954" i="1"/>
  <c r="J953" i="1"/>
  <c r="J952" i="1"/>
  <c r="J951" i="1"/>
  <c r="J950" i="1"/>
  <c r="J949" i="1"/>
  <c r="J948" i="1"/>
  <c r="J947" i="1"/>
  <c r="J946" i="1"/>
  <c r="J945" i="1"/>
  <c r="J944" i="1"/>
  <c r="J943" i="1"/>
  <c r="J942" i="1"/>
  <c r="J941" i="1"/>
  <c r="J940" i="1"/>
  <c r="J939" i="1"/>
  <c r="J938" i="1"/>
  <c r="J937" i="1"/>
  <c r="J936" i="1"/>
  <c r="J933" i="1"/>
  <c r="J932" i="1"/>
  <c r="J931" i="1"/>
  <c r="J930" i="1"/>
  <c r="J929" i="1"/>
  <c r="J928" i="1"/>
  <c r="J927" i="1"/>
  <c r="J926" i="1"/>
  <c r="J925" i="1"/>
  <c r="J923" i="1"/>
  <c r="J922" i="1"/>
  <c r="J921" i="1"/>
  <c r="J920" i="1"/>
  <c r="J919" i="1"/>
  <c r="J918" i="1"/>
  <c r="J917" i="1"/>
  <c r="J916" i="1"/>
  <c r="J915" i="1"/>
  <c r="J914" i="1"/>
  <c r="J912" i="1"/>
  <c r="J911" i="1"/>
  <c r="J910" i="1"/>
  <c r="J909" i="1"/>
  <c r="J908" i="1"/>
  <c r="J907" i="1"/>
  <c r="J906" i="1"/>
  <c r="J905" i="1"/>
  <c r="J904" i="1"/>
  <c r="J903" i="1"/>
  <c r="J902" i="1"/>
  <c r="J901" i="1"/>
  <c r="J900" i="1"/>
  <c r="J899" i="1"/>
  <c r="J898" i="1"/>
  <c r="J897" i="1"/>
  <c r="J896" i="1"/>
  <c r="J895" i="1"/>
  <c r="J894" i="1"/>
  <c r="J893" i="1"/>
  <c r="J892" i="1"/>
  <c r="J891" i="1"/>
  <c r="J889" i="1"/>
  <c r="J888" i="1"/>
  <c r="J887" i="1"/>
  <c r="J886" i="1"/>
  <c r="J885" i="1"/>
  <c r="J883" i="1"/>
  <c r="J882" i="1"/>
  <c r="J881" i="1"/>
  <c r="J880" i="1"/>
  <c r="J879" i="1"/>
  <c r="J878" i="1"/>
  <c r="J877" i="1"/>
  <c r="J876" i="1"/>
  <c r="J874" i="1"/>
  <c r="J873" i="1"/>
  <c r="J872" i="1"/>
  <c r="J871" i="1"/>
  <c r="J870" i="1"/>
  <c r="J869" i="1"/>
  <c r="J868" i="1"/>
  <c r="J867" i="1"/>
  <c r="J866" i="1"/>
  <c r="J865" i="1"/>
  <c r="J864" i="1"/>
  <c r="J863" i="1"/>
  <c r="J862" i="1"/>
  <c r="J861" i="1"/>
  <c r="J860" i="1"/>
  <c r="J859" i="1"/>
  <c r="J858" i="1"/>
  <c r="J857" i="1"/>
  <c r="J856" i="1"/>
  <c r="J855" i="1"/>
  <c r="J854" i="1"/>
  <c r="J853" i="1"/>
  <c r="J852" i="1"/>
  <c r="J851" i="1"/>
  <c r="J850" i="1"/>
  <c r="J849" i="1"/>
  <c r="J848" i="1"/>
  <c r="J847" i="1"/>
  <c r="J846" i="1"/>
  <c r="J845" i="1"/>
  <c r="J844" i="1"/>
  <c r="J843" i="1"/>
  <c r="J842" i="1"/>
  <c r="J840" i="1"/>
  <c r="J839" i="1"/>
  <c r="J832" i="1"/>
  <c r="J831" i="1"/>
  <c r="J830" i="1"/>
  <c r="J829" i="1"/>
  <c r="J828" i="1"/>
  <c r="J827" i="1"/>
  <c r="J826" i="1"/>
  <c r="J825" i="1"/>
  <c r="J824" i="1"/>
  <c r="J823" i="1"/>
  <c r="J822" i="1"/>
  <c r="J821" i="1"/>
  <c r="J820" i="1"/>
  <c r="J819" i="1"/>
  <c r="J818" i="1"/>
  <c r="J815" i="1"/>
  <c r="J814" i="1"/>
  <c r="J813" i="1"/>
  <c r="J812" i="1"/>
  <c r="J811" i="1"/>
  <c r="J810" i="1"/>
  <c r="J809" i="1"/>
  <c r="J808" i="1"/>
  <c r="J807" i="1"/>
  <c r="J806" i="1"/>
  <c r="J805" i="1"/>
  <c r="J804" i="1"/>
  <c r="J803" i="1"/>
  <c r="J802" i="1"/>
  <c r="J801" i="1"/>
  <c r="J800" i="1"/>
  <c r="J799" i="1"/>
  <c r="J798" i="1"/>
  <c r="J797" i="1"/>
  <c r="J796" i="1"/>
  <c r="J795" i="1"/>
  <c r="J794" i="1"/>
  <c r="J793" i="1"/>
  <c r="J792" i="1"/>
  <c r="J791" i="1"/>
  <c r="J790" i="1"/>
  <c r="J789" i="1"/>
  <c r="J788" i="1"/>
  <c r="J787" i="1"/>
  <c r="J786" i="1"/>
  <c r="J785" i="1"/>
  <c r="J784" i="1"/>
  <c r="J783" i="1"/>
  <c r="J782" i="1"/>
  <c r="J781" i="1"/>
  <c r="J780" i="1"/>
  <c r="J779" i="1"/>
  <c r="J778" i="1"/>
  <c r="J777" i="1"/>
  <c r="J776" i="1"/>
  <c r="J775" i="1"/>
  <c r="J774" i="1"/>
  <c r="J773" i="1"/>
  <c r="J772" i="1"/>
  <c r="J771" i="1"/>
  <c r="J770" i="1"/>
  <c r="J769" i="1"/>
  <c r="J576" i="1"/>
  <c r="J575" i="1"/>
  <c r="J574" i="1"/>
  <c r="J573" i="1"/>
  <c r="J572" i="1"/>
  <c r="J571" i="1"/>
  <c r="J570" i="1"/>
  <c r="J569" i="1"/>
  <c r="J568" i="1"/>
  <c r="J567" i="1"/>
  <c r="J566" i="1"/>
  <c r="J565" i="1"/>
  <c r="J564" i="1"/>
  <c r="J563" i="1"/>
  <c r="J562" i="1"/>
  <c r="J561" i="1"/>
  <c r="J560" i="1"/>
  <c r="J559"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5" i="1"/>
  <c r="J514" i="1"/>
  <c r="J513" i="1"/>
  <c r="J512" i="1"/>
  <c r="J511" i="1"/>
  <c r="J510" i="1"/>
  <c r="J509" i="1"/>
  <c r="J508" i="1"/>
  <c r="J507" i="1"/>
  <c r="J506" i="1"/>
  <c r="J505" i="1"/>
  <c r="J504" i="1"/>
  <c r="J503" i="1"/>
  <c r="J501" i="1"/>
  <c r="J500" i="1"/>
  <c r="J499" i="1"/>
  <c r="J498" i="1"/>
  <c r="J497" i="1"/>
  <c r="J496" i="1"/>
  <c r="J495" i="1"/>
  <c r="J494" i="1"/>
  <c r="J493" i="1"/>
  <c r="J492" i="1"/>
  <c r="J491" i="1"/>
  <c r="J490" i="1"/>
  <c r="J489" i="1"/>
  <c r="J488" i="1"/>
  <c r="J487" i="1"/>
  <c r="J486" i="1"/>
  <c r="J485" i="1"/>
  <c r="J484" i="1"/>
  <c r="J483" i="1"/>
  <c r="J482" i="1"/>
  <c r="J481" i="1"/>
  <c r="J480" i="1"/>
  <c r="J478" i="1"/>
  <c r="J477" i="1"/>
  <c r="J476" i="1"/>
  <c r="J475" i="1"/>
  <c r="J474" i="1"/>
  <c r="J473" i="1"/>
  <c r="J468" i="1"/>
  <c r="J467" i="1"/>
  <c r="J466" i="1"/>
  <c r="J465" i="1"/>
  <c r="J463"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381"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39" i="1"/>
  <c r="J337" i="1"/>
  <c r="J336" i="1"/>
  <c r="J335" i="1"/>
  <c r="J334" i="1"/>
  <c r="J333" i="1"/>
  <c r="J332" i="1"/>
  <c r="J331"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1" i="1"/>
  <c r="J300" i="1"/>
  <c r="J299" i="1"/>
  <c r="J298" i="1"/>
  <c r="J297" i="1"/>
  <c r="J296" i="1"/>
  <c r="J295" i="1"/>
  <c r="J294" i="1"/>
  <c r="J293" i="1"/>
  <c r="J292" i="1"/>
  <c r="J291" i="1"/>
  <c r="J290" i="1"/>
  <c r="J289" i="1"/>
  <c r="J288" i="1"/>
  <c r="J287" i="1"/>
  <c r="J286" i="1"/>
  <c r="J285" i="1"/>
  <c r="J284" i="1"/>
  <c r="J283" i="1"/>
  <c r="J282" i="1"/>
  <c r="J280" i="1"/>
  <c r="J279" i="1"/>
  <c r="J278" i="1"/>
  <c r="J277" i="1"/>
  <c r="J276" i="1"/>
  <c r="J275" i="1"/>
  <c r="J274" i="1"/>
  <c r="J273" i="1"/>
  <c r="J272" i="1"/>
  <c r="J270" i="1"/>
  <c r="J269" i="1"/>
  <c r="J268" i="1"/>
  <c r="J267" i="1"/>
  <c r="J266" i="1"/>
  <c r="J265" i="1"/>
  <c r="J263" i="1"/>
  <c r="J262" i="1"/>
  <c r="J246" i="1"/>
  <c r="J245" i="1"/>
  <c r="J243" i="1"/>
  <c r="J241" i="1"/>
  <c r="J240" i="1"/>
  <c r="J239" i="1"/>
  <c r="J238" i="1"/>
  <c r="J232" i="1"/>
  <c r="J231" i="1"/>
  <c r="J230" i="1"/>
  <c r="J228" i="1"/>
  <c r="J227" i="1"/>
  <c r="J226" i="1"/>
  <c r="J225" i="1"/>
  <c r="J1102" i="1" l="1"/>
  <c r="J1103" i="1"/>
  <c r="J1101" i="1"/>
  <c r="J1163" i="2"/>
  <c r="J1164" i="2"/>
  <c r="J1161" i="2"/>
  <c r="J1162" i="2"/>
  <c r="J1165" i="2"/>
  <c r="J1166" i="2"/>
  <c r="J1167" i="2"/>
  <c r="J1099" i="1"/>
  <c r="J1100" i="1"/>
  <c r="J1104" i="1"/>
  <c r="J1105" i="1"/>
</calcChain>
</file>

<file path=xl/sharedStrings.xml><?xml version="1.0" encoding="utf-8"?>
<sst xmlns="http://schemas.openxmlformats.org/spreadsheetml/2006/main" count="15536" uniqueCount="3534">
  <si>
    <t>SECTION</t>
  </si>
  <si>
    <t>GROUP</t>
  </si>
  <si>
    <t>Description</t>
  </si>
  <si>
    <t>Manufacturer/
Vendor -
Meet or Exceed This Quality</t>
  </si>
  <si>
    <t>Model / Part #(s)
Meet or Exceed This Quality</t>
  </si>
  <si>
    <t>FEMA Cache Item Number</t>
  </si>
  <si>
    <t>Type IV Qty</t>
  </si>
  <si>
    <t>Unit of Issue</t>
  </si>
  <si>
    <t>2018 MSRP Unit Price</t>
  </si>
  <si>
    <t>MSRP Extended</t>
  </si>
  <si>
    <t>COMMUNICATIONS</t>
  </si>
  <si>
    <t>RADIOS</t>
  </si>
  <si>
    <t>Portable Radios</t>
  </si>
  <si>
    <t>CA-0000.00</t>
  </si>
  <si>
    <t>RADIOS
(Air Portable/Handheld)</t>
  </si>
  <si>
    <t>Radio, Hand-held, Air Operations VHF-AM 108-136 MHz, field programmable, with flexible antenna, rechargeable battery</t>
  </si>
  <si>
    <t>Icom</t>
  </si>
  <si>
    <t>IC-A6</t>
  </si>
  <si>
    <t>CA-0102.00</t>
  </si>
  <si>
    <t>each</t>
  </si>
  <si>
    <t>BP-208N</t>
  </si>
  <si>
    <t>CA-0102.01</t>
  </si>
  <si>
    <t>Speaker Microphone</t>
  </si>
  <si>
    <t>HM-173</t>
  </si>
  <si>
    <t>CA-0102.02</t>
  </si>
  <si>
    <t>Nylon Case</t>
  </si>
  <si>
    <t>LC-159</t>
  </si>
  <si>
    <t>CA-0102.03</t>
  </si>
  <si>
    <t>Belt Clip for Clamshell or Radio</t>
  </si>
  <si>
    <t>MB-103</t>
  </si>
  <si>
    <t>CA-0102.04</t>
  </si>
  <si>
    <t>RADIOS
(Marine)</t>
  </si>
  <si>
    <t>Radio, Handheld, Portable, Marine Band w/Antenna &amp; Belt Clip</t>
  </si>
  <si>
    <t>ICOM</t>
  </si>
  <si>
    <t>CA-0116.00</t>
  </si>
  <si>
    <t>Battery, Marine Radio</t>
  </si>
  <si>
    <t>BP-266</t>
  </si>
  <si>
    <t>CA-0116.01</t>
  </si>
  <si>
    <t>3 Piece Kit</t>
  </si>
  <si>
    <t>CA-0116.02</t>
  </si>
  <si>
    <t>Adapter, 12V Power Adapter, Cigarette Lighter Type</t>
  </si>
  <si>
    <t xml:space="preserve">ICOM </t>
  </si>
  <si>
    <t>CP-24</t>
  </si>
  <si>
    <t>CA-0116.03</t>
  </si>
  <si>
    <t>Antenna, Marine Radio, Spare</t>
  </si>
  <si>
    <t>FA-SC58V</t>
  </si>
  <si>
    <t>CA-0116.04</t>
  </si>
  <si>
    <t>Belt Clip, Marine Radio, Spare</t>
  </si>
  <si>
    <t>CA-0116.05</t>
  </si>
  <si>
    <t>Motorola</t>
  </si>
  <si>
    <t>RADIOS
(Mobile)</t>
  </si>
  <si>
    <t xml:space="preserve">APX 7500 W/07 Control Head </t>
  </si>
  <si>
    <t>CA-0120.00</t>
  </si>
  <si>
    <t>RADIOS
(Portable/Handheld)</t>
  </si>
  <si>
    <t>APX 7000 XE</t>
  </si>
  <si>
    <t>CA-0122.00</t>
  </si>
  <si>
    <t xml:space="preserve">Battery, Rechargeable, for Portable Handheld Radio, IMPRESS FM R LI ION </t>
  </si>
  <si>
    <t>NNTN7033A</t>
  </si>
  <si>
    <t>CA-0122.01</t>
  </si>
  <si>
    <t>Battery, Alkaline, Disposable</t>
  </si>
  <si>
    <t>Emerigingpower</t>
  </si>
  <si>
    <t>EP7034LI</t>
  </si>
  <si>
    <t>CA-0122.02</t>
  </si>
  <si>
    <t>Microphone, Speaker Mic, APX7000</t>
  </si>
  <si>
    <t>PMMN4062A</t>
  </si>
  <si>
    <t>CA-0122.04</t>
  </si>
  <si>
    <t>Clip, Carry, Universal, APX7000</t>
  </si>
  <si>
    <t>PMLN6102A</t>
  </si>
  <si>
    <t>CA-0122.05</t>
  </si>
  <si>
    <t xml:space="preserve">Holster, Carry Case, APX7000 </t>
  </si>
  <si>
    <t>NNTN8111B verify compatability with NNTN7033A</t>
  </si>
  <si>
    <t>CA-0122.06</t>
  </si>
  <si>
    <t>CHARGING UNITS</t>
  </si>
  <si>
    <t>Charging Units</t>
  </si>
  <si>
    <t>CB-0000.00</t>
  </si>
  <si>
    <t>Charger, Impres multi-gang w/displays, 110 volts AC, rapid rate charging</t>
  </si>
  <si>
    <t>WPLN4130A</t>
  </si>
  <si>
    <t>CB-0101.00</t>
  </si>
  <si>
    <t>Charger, 12VDC, Deep Cycle Battery</t>
  </si>
  <si>
    <t>Deltran / Battery Tender</t>
  </si>
  <si>
    <t>022-0157-1</t>
  </si>
  <si>
    <t>CB-0102.00</t>
  </si>
  <si>
    <t>SAT/TEL COMM</t>
  </si>
  <si>
    <t>Satellite and Telephone Communications</t>
  </si>
  <si>
    <t>CC-0000.00</t>
  </si>
  <si>
    <t>KR Nida</t>
  </si>
  <si>
    <t>TM-MSATG2-US&amp;R or  GK-MSATG2-US&amp;R</t>
  </si>
  <si>
    <t>CC-0103.00</t>
  </si>
  <si>
    <t>ICRI</t>
  </si>
  <si>
    <t>CC-0103.01</t>
  </si>
  <si>
    <t>Mackay</t>
  </si>
  <si>
    <t>Mackay Tactical-US&amp;R-MECK-H</t>
  </si>
  <si>
    <t>CC-0104.00</t>
  </si>
  <si>
    <t xml:space="preserve">Portable Broadband Global Area Network (BGAN) global Satellite Internet Network with telephony terminal. To include, AC/DC power supply, battery, Remote antenna, antenna extension cable </t>
  </si>
  <si>
    <t xml:space="preserve">Cobham </t>
  </si>
  <si>
    <t>Explorer 710</t>
  </si>
  <si>
    <t>CC-0104.01</t>
  </si>
  <si>
    <t>SIM CARD, PRE PAID Explorer 710 (500) Units pre paid to expire in 2 years from date of activation. Post Paid option available per your agency/contract requirements</t>
  </si>
  <si>
    <t>M710SIM-ICC-ID 898709911412518465-898709911412518564 US&amp;R Specific SIM ID's</t>
  </si>
  <si>
    <t>CC-0104.02</t>
  </si>
  <si>
    <t>Battery, Lithium Ion, for EXPLORER 710 (Spare)</t>
  </si>
  <si>
    <t>COBHAM</t>
  </si>
  <si>
    <t>403686G</t>
  </si>
  <si>
    <t>CC-0104.03</t>
  </si>
  <si>
    <t>Charger, Car, Cable for EXPLORER 300/500/700/710</t>
  </si>
  <si>
    <t>403650A-009</t>
  </si>
  <si>
    <t>CC-0104.04</t>
  </si>
  <si>
    <t>DC Power battery Alligator Clips</t>
  </si>
  <si>
    <t>Bell</t>
  </si>
  <si>
    <t>Grainger 1EYV3</t>
  </si>
  <si>
    <t>CC-0104.05</t>
  </si>
  <si>
    <t>Antenna cable
- 8 meter RG223/U TNC MALE/TNC MALE</t>
  </si>
  <si>
    <t>403722A-941</t>
  </si>
  <si>
    <t>CC-0104.07</t>
  </si>
  <si>
    <t>Antenna cable
- 14 meter RG223/U TNC MALE/TNC MALE</t>
  </si>
  <si>
    <t>403722A-943</t>
  </si>
  <si>
    <t>CC-0104.08</t>
  </si>
  <si>
    <t>SOLAR PANEL Folding (40 Watt Min)</t>
  </si>
  <si>
    <t xml:space="preserve">Nature Power  </t>
  </si>
  <si>
    <t>CC-0104.09</t>
  </si>
  <si>
    <t>Antenna Pole Mount Kit</t>
  </si>
  <si>
    <t>403650A-921</t>
  </si>
  <si>
    <t>CC-0104.10</t>
  </si>
  <si>
    <t xml:space="preserve">Phone, POTS </t>
  </si>
  <si>
    <t>AT&amp;T</t>
  </si>
  <si>
    <t>Trimline 210 Black</t>
  </si>
  <si>
    <t>CC-0104.11</t>
  </si>
  <si>
    <t>100 ft RJ 11 Phone cable</t>
  </si>
  <si>
    <t xml:space="preserve">item-IM1CL4566 model BL-324-100WH </t>
  </si>
  <si>
    <t>Staples</t>
  </si>
  <si>
    <t>CC-0104.12</t>
  </si>
  <si>
    <t>Phone, 25ft  Coiled extension cord</t>
  </si>
  <si>
    <t>Item-209554 model: JAS76139, Black</t>
  </si>
  <si>
    <t>CC-0104.13</t>
  </si>
  <si>
    <t>RF Connector, Double Female TNC Barrel,</t>
  </si>
  <si>
    <t>RF Parts</t>
  </si>
  <si>
    <t>RFT1225</t>
  </si>
  <si>
    <t>CC-0104.14</t>
  </si>
  <si>
    <t>RF Connector, Reverse Polarity SMA Male to SMA Female Adapter</t>
  </si>
  <si>
    <t>CC-0104.15</t>
  </si>
  <si>
    <t>RF Connector, Reverse Polarity SMA Male to TNC Female Adapter</t>
  </si>
  <si>
    <t>CC-0104.16</t>
  </si>
  <si>
    <t>RF Connector, Right Angle TNC Male to Type N Female Adapter</t>
  </si>
  <si>
    <t>RFT1234-11</t>
  </si>
  <si>
    <t>CC-0104.17</t>
  </si>
  <si>
    <t>RF Connector, TNC Female to N Female Adapter</t>
  </si>
  <si>
    <t>RFT1239</t>
  </si>
  <si>
    <t>CC-0104.18</t>
  </si>
  <si>
    <t>RF Connector, N Female to TNC Male Adapter,</t>
  </si>
  <si>
    <t>RFT242131</t>
  </si>
  <si>
    <t>CC-0104.19</t>
  </si>
  <si>
    <t>RF Jumper, 2ft 400 Series Antenna Cable N to Reverse Polarity SMA Male</t>
  </si>
  <si>
    <t>L-Com</t>
  </si>
  <si>
    <t>CA-NMRSPH002</t>
  </si>
  <si>
    <t>CC-0104.20</t>
  </si>
  <si>
    <t>Cable, USB 3.0 "A" Male  to "A"  Female Extension 10ft</t>
  </si>
  <si>
    <t>Tripp-Lite</t>
  </si>
  <si>
    <t>U324-010</t>
  </si>
  <si>
    <t>CC-0104.21</t>
  </si>
  <si>
    <t>Antenna, Wifi 2.4GHz 10dBi RP-SMA WiFi Booster</t>
  </si>
  <si>
    <t>Monoprice</t>
  </si>
  <si>
    <t>CC-0104.22</t>
  </si>
  <si>
    <t>Cable, 20ft Reverse Polarity SMA Extension Coaxial Cable (RG174/U)</t>
  </si>
  <si>
    <t>CC-174RP</t>
  </si>
  <si>
    <t>CC-0104.23</t>
  </si>
  <si>
    <t>3 pack Zipper Pouches</t>
  </si>
  <si>
    <t>CLC</t>
  </si>
  <si>
    <t>CLC1100</t>
  </si>
  <si>
    <t>CC-0104.24</t>
  </si>
  <si>
    <t xml:space="preserve">Soft Bag/Protector for 710 </t>
  </si>
  <si>
    <t>Condor 145 3-way soft case</t>
  </si>
  <si>
    <t>CC-0104.25</t>
  </si>
  <si>
    <t>Storage Case</t>
  </si>
  <si>
    <t>Pelican</t>
  </si>
  <si>
    <t>Pelican 1560 Storm Case with 1569 Lid Organizer-</t>
  </si>
  <si>
    <t>CC-0104.26</t>
  </si>
  <si>
    <t>Cable, Charging for EXPLORE 710 spare battery</t>
  </si>
  <si>
    <t>403720B-010</t>
  </si>
  <si>
    <t>CC-0104.27</t>
  </si>
  <si>
    <t>Cellular, Telephone. SMART phone Windows, Android, or IOS w Ruggedized Carrying case, spare battery (where applicable), battery charger, cigar lighter adapter with renewable yearly service (Provider and model determined by task force purchasing guidelines)</t>
  </si>
  <si>
    <t>Per Sponsoring agency contracts</t>
  </si>
  <si>
    <t>CC-0105.00</t>
  </si>
  <si>
    <t>Telephone instruments, POTS, pulse/DTMF capable with modular phone cords and connectors, 2 line if available. Speaker phone capable (FOR ON SITE COMMUNICATIONS WHEN DIAL TONE IS AVAILABLE)</t>
  </si>
  <si>
    <t>CC-0107.00</t>
  </si>
  <si>
    <t>Satellite, Phone, Iridium Extreme 9575 Satellite Phone. To include, Extreme 9575 Satellte Phone, Li-Ion Battery, Magnetic Vehicle Mount w/ 1.5M Cable, AC &amp; DC Charger, data cable/power adapter, Power/Antenna Adapter, Hands-free headset, Leather Case, Users Manual, Data CD</t>
  </si>
  <si>
    <t>Mackay Tactical-US&amp;R-9575-H</t>
  </si>
  <si>
    <t>CC-0112.00</t>
  </si>
  <si>
    <t>SIM CARD, Iridium - Prepaid 12 month (Includes 500 Minutes) Post Paid option available per your agency/contract requirements</t>
  </si>
  <si>
    <t>M9575SIM-SN-267094-267143 US&amp;R Specific SIM ID's</t>
  </si>
  <si>
    <t>CC-0112.01</t>
  </si>
  <si>
    <t>Battery, Lithium Ion for Iridium 9575 (Spare)</t>
  </si>
  <si>
    <t>Iridium</t>
  </si>
  <si>
    <t>2AC9575BATTERY</t>
  </si>
  <si>
    <t>CC-0112.02</t>
  </si>
  <si>
    <t>Antenna, Iridium Fixed Mast w/50ft Low loss coax with Male "TNC" connector both ends</t>
  </si>
  <si>
    <t>Aeroflex</t>
  </si>
  <si>
    <t>AT1621-73W</t>
  </si>
  <si>
    <t>CC-0112.04</t>
  </si>
  <si>
    <t>Storm Case</t>
  </si>
  <si>
    <t>CC-0112.05</t>
  </si>
  <si>
    <t>Docking Station, Iridium, for vehicle or base operations w accs &amp; Carry Case</t>
  </si>
  <si>
    <t>TBD</t>
  </si>
  <si>
    <t>CC-0112.06</t>
  </si>
  <si>
    <t>Solar Panel folding (7 Watt Min)</t>
  </si>
  <si>
    <t>Goalzero</t>
  </si>
  <si>
    <t>Nomad7SolarPanel</t>
  </si>
  <si>
    <t>CC-0112.07</t>
  </si>
  <si>
    <t>Charger, Battery, Iridium 9575  4-Bay w/DC Cigarette charger</t>
  </si>
  <si>
    <t>SatStation</t>
  </si>
  <si>
    <t>IRID-4BAY-SET</t>
  </si>
  <si>
    <t>CC-0112.08</t>
  </si>
  <si>
    <t>Router, Load Balancing, Peplink Balance 20 Dual-WAN Office Router( 4-Port 1Gbps 2x FastEthernet 1x USB)</t>
  </si>
  <si>
    <t>PEPWAVE</t>
  </si>
  <si>
    <t>BPL-021</t>
  </si>
  <si>
    <t>CC-0113.00</t>
  </si>
  <si>
    <r>
      <t xml:space="preserve">REPEATERS </t>
    </r>
    <r>
      <rPr>
        <b/>
        <u/>
        <sz val="10"/>
        <rFont val="Arial"/>
        <family val="2"/>
      </rPr>
      <t/>
    </r>
  </si>
  <si>
    <t>Repeaters</t>
  </si>
  <si>
    <t>CD-0000.00</t>
  </si>
  <si>
    <t>CD-0101.00</t>
  </si>
  <si>
    <t>PCTEL/MAXRAD</t>
  </si>
  <si>
    <t>CD-0102.00</t>
  </si>
  <si>
    <t>Laird</t>
  </si>
  <si>
    <t>CD-0103.00</t>
  </si>
  <si>
    <t>Mast, 11 Meter/35ft AL2 Standard System with antenna guy kits (non metallic guys) Pipe Mount Adapter, 4 Universal Pole Mounts, 2 - 36 Inch Arms, 2 - 24 Inch Arms, 3 - 12 Inch Arms, 2 - Omni Bracket, 6 - Mag Mounts, Thrane Explorer 325/G2 Mount, HF Pulley Kit, Lift Handles and Telescoping Tripod Struts.</t>
  </si>
  <si>
    <t>BLUESKY MAST</t>
  </si>
  <si>
    <t>BSM2-M-M211-AL2-SAR</t>
  </si>
  <si>
    <t>CD-0104.00</t>
  </si>
  <si>
    <t>RFS/CELWAVE</t>
  </si>
  <si>
    <t>CD-0106.00</t>
  </si>
  <si>
    <t>CD-0113.00</t>
  </si>
  <si>
    <t>Repeater, Router/Modem. Capable of connecting via, LTE/Cellullar/Satellite/Dial-Up</t>
  </si>
  <si>
    <t>CISCO</t>
  </si>
  <si>
    <t>See Below</t>
  </si>
  <si>
    <t>CD-0115.00</t>
  </si>
  <si>
    <t>kit</t>
  </si>
  <si>
    <t>C819 M2M LTE N America Bands 2/4/5/13/17/25 &amp; 802.11N WIFI</t>
  </si>
  <si>
    <t>C819GW-LTE-MNA-AK9</t>
  </si>
  <si>
    <t>CD-0115.01</t>
  </si>
  <si>
    <t>3YR SNTC 8X5XNBD C819 M2M 4G LTE For Global, 800/900/180</t>
  </si>
  <si>
    <t>CON-3SNT-C819GWLE</t>
  </si>
  <si>
    <t>CD-0115.02</t>
  </si>
  <si>
    <t>CISCO 802 Seruies IOS Wireless LAN LWAPP Recovery</t>
  </si>
  <si>
    <t>S802RK9W8-15202JA</t>
  </si>
  <si>
    <t>CD-0115.03</t>
  </si>
  <si>
    <t>Single Unit Antenna Extension Base (10 Foot cable included)</t>
  </si>
  <si>
    <t>4G-AE010-R</t>
  </si>
  <si>
    <t>CD-0115.04</t>
  </si>
  <si>
    <t>2.2DBI/2.4GHZ,5.0DBI/5GHZ Dualband Dipole Antenna</t>
  </si>
  <si>
    <t>AIR-ANTM2050D-R</t>
  </si>
  <si>
    <t>CD-0115.05</t>
  </si>
  <si>
    <t>Cable, Ethernet, YELLOW, Straight-Through, RJ-45, 6 FEET</t>
  </si>
  <si>
    <t>CAB-ETH-S-RJ45</t>
  </si>
  <si>
    <t>CD-0115.06</t>
  </si>
  <si>
    <t>Sierra MC7354 Multi-Carriers NA LTE, 2, 5, 13, 17, 25, AWS</t>
  </si>
  <si>
    <t xml:space="preserve">MC7354-4G-LTE-MNA  </t>
  </si>
  <si>
    <t>CD-0115.07</t>
  </si>
  <si>
    <t>C819 20W AC Power Supply with WiFi</t>
  </si>
  <si>
    <t>PWR2-20W-AC</t>
  </si>
  <si>
    <t>CD-0115.08</t>
  </si>
  <si>
    <t>802 Series IOS Wireless LAN</t>
  </si>
  <si>
    <t>S802K9W7-15303JC</t>
  </si>
  <si>
    <t>CD-0115.09</t>
  </si>
  <si>
    <t>810 Series Advanced Security Software License</t>
  </si>
  <si>
    <t>SL-810-ADVSEC</t>
  </si>
  <si>
    <t>CD-0115.10</t>
  </si>
  <si>
    <t>4G LTE Articulating Dipole Antenna 700MHZ-2600MHZ Bands</t>
  </si>
  <si>
    <t>4G-LTE-ANTM-D</t>
  </si>
  <si>
    <t>CD-0115.11</t>
  </si>
  <si>
    <t>CISCO Config Pro Express on Router Flash</t>
  </si>
  <si>
    <t>ISR-CCP-EXP</t>
  </si>
  <si>
    <t>CD-0115.12</t>
  </si>
  <si>
    <t>810 Series Advanced IP Services License</t>
  </si>
  <si>
    <t>SL-810-AIS</t>
  </si>
  <si>
    <t>CD-0115.13</t>
  </si>
  <si>
    <t>SIM Card, LTE 700MHZ-2600MHZ Bands, Verizon</t>
  </si>
  <si>
    <t>LTE-SIM-VZ</t>
  </si>
  <si>
    <t>CD-0115.14</t>
  </si>
  <si>
    <t>FW Switching for MC7354 Multi-Carriers North America, Verizon</t>
  </si>
  <si>
    <t xml:space="preserve">FW-MC7354M-LTE-VZ   </t>
  </si>
  <si>
    <t>CD-0115.15</t>
  </si>
  <si>
    <t>Multiband Low-Profile Saucer outdoor 4G Antenna</t>
  </si>
  <si>
    <t xml:space="preserve">ANT-4G-SR-OUT-TNC   </t>
  </si>
  <si>
    <t>CD-0115.16</t>
  </si>
  <si>
    <t>Cable, RS-232, DCE Female to Smart Serial, 10 FEET</t>
  </si>
  <si>
    <t>CAB-SS-232FC</t>
  </si>
  <si>
    <t>CD-0115.17</t>
  </si>
  <si>
    <t>AC Power Cord, North America</t>
  </si>
  <si>
    <t>CAB-AC2</t>
  </si>
  <si>
    <t>CD-0115.18</t>
  </si>
  <si>
    <t xml:space="preserve">AIR-ANTM2050D-R         </t>
  </si>
  <si>
    <t>CD-0115.19</t>
  </si>
  <si>
    <t>CISCO 800 4G Universal</t>
  </si>
  <si>
    <t>S84GUK9-15603M</t>
  </si>
  <si>
    <t>CD-0115.20</t>
  </si>
  <si>
    <t>Cable, RJ45 to Smart Serial, 10 FEET</t>
  </si>
  <si>
    <t>CAB-SS-RJ45</t>
  </si>
  <si>
    <t>CD-0115.21</t>
  </si>
  <si>
    <t xml:space="preserve">810 Floor/Wall mounting kit                                                                      </t>
  </si>
  <si>
    <t>ACS-810-FWM</t>
  </si>
  <si>
    <t>CD-0116.00</t>
  </si>
  <si>
    <t>ACCESSORIES</t>
  </si>
  <si>
    <t xml:space="preserve">Cable, Programming, PDR 3500 </t>
  </si>
  <si>
    <t>CE-0116.01</t>
  </si>
  <si>
    <t>Cable, Programming, APX Portable</t>
  </si>
  <si>
    <t>CE-0116.02</t>
  </si>
  <si>
    <t>Cable, Programming, USB, XTL 5000  or APX (05 GCAI Control Head)</t>
  </si>
  <si>
    <t>CE-0116.03</t>
  </si>
  <si>
    <t>Power Supply</t>
  </si>
  <si>
    <t>CE-0118.00</t>
  </si>
  <si>
    <t xml:space="preserve">SAR CRK  Search And Rescue Communications Response Kit in Olive Green Pelican 1690 Case, and associated cables and accessories to interface with applicable peripherals. TO INCLUDE ITEMS BELOW. </t>
  </si>
  <si>
    <t>CE-0121.00</t>
  </si>
  <si>
    <t>ICRI Interface, ICRI-2PED, 5 radio I/O ports + 1 H250/350 Handset I/O port + 1 Telephone I/O port, in environmental case with environmental connectors.  (includes audio buffer delays and integrated "AA" battery holder). Deep version of ICRI-2PE provides storage for the handsets and cables (a zippered pouch is provided). TWO TALK GROUP, w/ Orange Pelican Case.</t>
  </si>
  <si>
    <t>CE-0121.01</t>
  </si>
  <si>
    <t xml:space="preserve">Adapter, Power Supply, 115V AC (in-line switching power supply) </t>
  </si>
  <si>
    <t>CE-0121.02</t>
  </si>
  <si>
    <t>Cable, Extension, universal, 250’ with reel and radio “holder” (used in conjunction with  any radio interface cable) - with environmental U229 connectors</t>
  </si>
  <si>
    <t>CE-0121.03</t>
  </si>
  <si>
    <t>Handset, H250</t>
  </si>
  <si>
    <t>CE-0121.04</t>
  </si>
  <si>
    <t>Adapter, Reverse Gender - Male to Male</t>
  </si>
  <si>
    <t>CE-0121.05</t>
  </si>
  <si>
    <t>Adapter, Reverse Gender - Female to Female</t>
  </si>
  <si>
    <t>CE-0121.06</t>
  </si>
  <si>
    <t>Cable, Interface, MOTOROLA™ PR 1500, MT-2000, JT-1000, HT-1000, MTS-2000, MTX-6000, MTX-838, MTX-8000, XTS-3000, XTS-5000, XTS-1500, XTS-2500 and   EF Johnson 5100 radio interface cable with environmental connector</t>
  </si>
  <si>
    <t>CE-0121.07</t>
  </si>
  <si>
    <t>Cable, Interface, MOTOROLA™ Moto-Turbo XPR 6300/6350/6500/6550, APX 6000/7000 Multi-Band Portable radio interface cable with environmental connector</t>
  </si>
  <si>
    <t>CE-0121.08</t>
  </si>
  <si>
    <t>Adapter, Compatible aircraft portable to match cache list item</t>
  </si>
  <si>
    <t>179.9621SPC</t>
  </si>
  <si>
    <t>CE-0121.09</t>
  </si>
  <si>
    <t>Adapter, Power DC Power Cable Kit ( two cable kit)- 2 Pin Environmental Connector to Battery Clips and 2 Pin Environmental Connector to Cigarette Lighter</t>
  </si>
  <si>
    <t>CE-0121.10</t>
  </si>
  <si>
    <t>Cable, Interface, Motorola XTL5000 Mobile Cable with ignition sense lead &amp; external speaker leads</t>
  </si>
  <si>
    <t>CE-0121.11</t>
  </si>
  <si>
    <t>Cable, Interface, Aircraft portable (Icom A3/A6)</t>
  </si>
  <si>
    <t>CE-0121.12</t>
  </si>
  <si>
    <t>Cable, Interface, Motorola APX 7500 (Low &amp; Mid power) Mobile Cable with ignition sense lead &amp; external speaker leads</t>
  </si>
  <si>
    <t>CE-0121.13</t>
  </si>
  <si>
    <t>Phone "patch" kit including 1 each RJ22 adapter for BGAN 710 and land-line telephones, 1 each RJ22-to-2.5mm plug for Iridium 9505, 1 each RJ-22-to-3.5mm plug for cell phones,</t>
  </si>
  <si>
    <t>CE-0121.14</t>
  </si>
  <si>
    <t>BATTERIES</t>
  </si>
  <si>
    <t>Batteries</t>
  </si>
  <si>
    <t>CF-0000.00</t>
  </si>
  <si>
    <t>Battery, 12VDC deep cycle, non spillable, for repeaters, base station and mobile radios</t>
  </si>
  <si>
    <t>Optima</t>
  </si>
  <si>
    <t>D31T</t>
  </si>
  <si>
    <t>CF-0105.00</t>
  </si>
  <si>
    <t>Deep Cycle Battery Box</t>
  </si>
  <si>
    <t xml:space="preserve">Atwood Marine </t>
  </si>
  <si>
    <t>F27</t>
  </si>
  <si>
    <t>CF-0105.01</t>
  </si>
  <si>
    <t>Deep Cycle Battery Series/Parallel Cables (RED)</t>
  </si>
  <si>
    <t>Sierra Marine</t>
  </si>
  <si>
    <t>BC88523</t>
  </si>
  <si>
    <t>CF-0105.02</t>
  </si>
  <si>
    <t>Deep Cycle Battery Series/Parallel Cables (BLACK)</t>
  </si>
  <si>
    <t>BC88533</t>
  </si>
  <si>
    <t>CF-0105.03</t>
  </si>
  <si>
    <t>Wing Nut 3/8" -16</t>
  </si>
  <si>
    <t>TF Supplier</t>
  </si>
  <si>
    <t>CF-0105.04</t>
  </si>
  <si>
    <t>POWER SOURCES</t>
  </si>
  <si>
    <t>Power Sources</t>
  </si>
  <si>
    <t>CG-0000.00</t>
  </si>
  <si>
    <t>APC</t>
  </si>
  <si>
    <t>Generator, Portable, Lightweight, 2000 Watts
(NOTE:  Higher powered repeaters may require the service of a small generator to provide sufficient replenishment power.)</t>
  </si>
  <si>
    <t>Honda</t>
  </si>
  <si>
    <t>EU2000i</t>
  </si>
  <si>
    <t>CG-0102.00</t>
  </si>
  <si>
    <t>Tank, Fuel, Extended Run</t>
  </si>
  <si>
    <t>Hapco</t>
  </si>
  <si>
    <t>EU2000R</t>
  </si>
  <si>
    <t>CG-0102.03</t>
  </si>
  <si>
    <t>Theft Resistant Handle</t>
  </si>
  <si>
    <t>B003YM950C</t>
  </si>
  <si>
    <t>CG-0102.04</t>
  </si>
  <si>
    <t>Charging Cord, DC</t>
  </si>
  <si>
    <t>HON-32660-894-BCX12H</t>
  </si>
  <si>
    <t>CG-0102.06</t>
  </si>
  <si>
    <t>Inverter, power, DC/AC (800 watt)</t>
  </si>
  <si>
    <t>Westward</t>
  </si>
  <si>
    <t>1YAY6</t>
  </si>
  <si>
    <t>CG-0103.00</t>
  </si>
  <si>
    <t>Power strip, surge protector, 6 outlet with surge protection</t>
  </si>
  <si>
    <t>Wiremold</t>
  </si>
  <si>
    <t>PR610N</t>
  </si>
  <si>
    <t>CG-0104.00</t>
  </si>
  <si>
    <t>Cord, extension, 50 foot, 12 AWG (3 prong, Household type)</t>
  </si>
  <si>
    <t>Coleman Cable</t>
  </si>
  <si>
    <t>CG-0105.00</t>
  </si>
  <si>
    <t>SMALL TOOLS</t>
  </si>
  <si>
    <t>Small Tools</t>
  </si>
  <si>
    <t>CH-0000.00</t>
  </si>
  <si>
    <t>Connector Kit, assortment of solderless connectors with crimping pliers</t>
  </si>
  <si>
    <t xml:space="preserve">GB Electrical </t>
  </si>
  <si>
    <t>GK-35</t>
  </si>
  <si>
    <t>Hammer, framing straight claw, 22 oz., steel, mill face</t>
  </si>
  <si>
    <t>Estwing</t>
  </si>
  <si>
    <t>E3-22SM</t>
  </si>
  <si>
    <t>Arrow</t>
  </si>
  <si>
    <t>Craftsman</t>
  </si>
  <si>
    <t>roll</t>
  </si>
  <si>
    <t>Fluke</t>
  </si>
  <si>
    <t>Milwaukee</t>
  </si>
  <si>
    <t xml:space="preserve">Scotch </t>
  </si>
  <si>
    <t>COMPUTER/
NETWORKING</t>
  </si>
  <si>
    <t>Computer and Networking Equipment</t>
  </si>
  <si>
    <t>CI-0000.00</t>
  </si>
  <si>
    <t>Computer, Laptop, Tablet or Touch GUI Device  w/applicable applications to US&amp;R. w/Charger, Case, and associated cables and accessories to interface with applicable peripherals.</t>
  </si>
  <si>
    <t>Per Sponsoring Agency IT Procedures</t>
  </si>
  <si>
    <t xml:space="preserve"> </t>
  </si>
  <si>
    <t>CI-0101.00</t>
  </si>
  <si>
    <t>Mircrosoft Office (Latest Edition)</t>
  </si>
  <si>
    <t>CI-0101.01</t>
  </si>
  <si>
    <t>Adobe Acrobat Pro (Latest Edition)</t>
  </si>
  <si>
    <t>CI-0101.02</t>
  </si>
  <si>
    <t>Anti Virus (Latest Edition)</t>
  </si>
  <si>
    <t>CI-0101.03</t>
  </si>
  <si>
    <t>Printer, portable, computer, with toner or ink cartridge</t>
  </si>
  <si>
    <t>CI-0103.00</t>
  </si>
  <si>
    <t>Internet KIT, Tactical, w/Case, and associated cables and accessories to interface with applicable peripherals. TO INCLUDE ITEMS BELOW. 
(PURCHASED SEPARATELY)</t>
  </si>
  <si>
    <t>CI-0106.00</t>
  </si>
  <si>
    <t xml:space="preserve">IP Router with Current Wireless/WAN Technology., Cellular Modem Capable with fail over capability &amp; load Sharing, </t>
  </si>
  <si>
    <t>Cradlepoint</t>
  </si>
  <si>
    <t>MBR1400</t>
  </si>
  <si>
    <t>CI-0106.01</t>
  </si>
  <si>
    <t xml:space="preserve">Battery, UPS </t>
  </si>
  <si>
    <t>Tekkeon</t>
  </si>
  <si>
    <t>MP3450i R3</t>
  </si>
  <si>
    <t>CI-0106.02</t>
  </si>
  <si>
    <t>Battery Extended 24Hour</t>
  </si>
  <si>
    <t>MP3450i</t>
  </si>
  <si>
    <t>CI-0106.03</t>
  </si>
  <si>
    <t xml:space="preserve">Cellular Data, USB 4G modem with renewable yearly service (To be used with Fail Over Router) </t>
  </si>
  <si>
    <t>Cradlepoint/
TF Service Provider</t>
  </si>
  <si>
    <t>MC200LE</t>
  </si>
  <si>
    <t>CI-0106.04</t>
  </si>
  <si>
    <t>Antenna, Magnetic Cellular, with necessary unit adapters</t>
  </si>
  <si>
    <t>Wilson Cellular</t>
  </si>
  <si>
    <t>Part specific to Applicable Modem</t>
  </si>
  <si>
    <t>CI-0106.05</t>
  </si>
  <si>
    <t>Cable Coax Jumper /Adapter Reverse Polarity SMA Male to Female "N" RG174 18 inches</t>
  </si>
  <si>
    <t>Cablexperts</t>
  </si>
  <si>
    <t>CI-0106.06</t>
  </si>
  <si>
    <t>Antenna, Outdoor, Omni WiFi, 9.5" FRQ Range 698-960/1700-2700 MHz Gain 2-3db, 3-4 db w/ N-Female</t>
  </si>
  <si>
    <t>CI-0106.07</t>
  </si>
  <si>
    <t>Antenna Mounting soloution</t>
  </si>
  <si>
    <t>CI-0106.08</t>
  </si>
  <si>
    <t xml:space="preserve">Tablet, Ruggedized,  w/Charger, Case,cigar lighter adapter, and associated cables and accessories to interface with applicable peripherals.   with renewable yearly service (If applicable. Provider determined by task force purchasing guidelines) </t>
  </si>
  <si>
    <t>SAMSUNG</t>
  </si>
  <si>
    <t>GALAXY TAB ACTIVE2</t>
  </si>
  <si>
    <t>CI-0109.00</t>
  </si>
  <si>
    <t>Cellular, Telephone. SMART phone or mini tablet device with integrated GPS and service. Windows, Android, or IOS. Various sizes may be preferred based on position requirements.</t>
  </si>
  <si>
    <t>Various Models</t>
  </si>
  <si>
    <t>CI-0110.00</t>
  </si>
  <si>
    <t>Phone Case, rugged/weather proof, for smart phones/tablets</t>
  </si>
  <si>
    <t>Pelican
Life Proof
Otter Box</t>
  </si>
  <si>
    <t>Various model</t>
  </si>
  <si>
    <t>CI-0110.01</t>
  </si>
  <si>
    <t>Battery, external charging, for smart phones/tablets</t>
  </si>
  <si>
    <t>Various mfg</t>
  </si>
  <si>
    <t>CI-0110.02</t>
  </si>
  <si>
    <t>Associated cables and accessories</t>
  </si>
  <si>
    <t>Various</t>
  </si>
  <si>
    <t>Various models</t>
  </si>
  <si>
    <t>CI-0110.03</t>
  </si>
  <si>
    <t>set</t>
  </si>
  <si>
    <t>HAZMAT</t>
  </si>
  <si>
    <t>DETECTION EQUIPMENT</t>
  </si>
  <si>
    <t>Detection Equipment</t>
  </si>
  <si>
    <t>HA-0000.00</t>
  </si>
  <si>
    <t>DETECTION</t>
  </si>
  <si>
    <r>
      <t xml:space="preserve">Detector, Chemical Agent, </t>
    </r>
    <r>
      <rPr>
        <b/>
        <sz val="8"/>
        <color indexed="10"/>
        <rFont val="Arial"/>
        <family val="2"/>
      </rPr>
      <t xml:space="preserve"> </t>
    </r>
    <r>
      <rPr>
        <sz val="8"/>
        <color indexed="8"/>
        <rFont val="Arial"/>
        <family val="2"/>
      </rPr>
      <t>LCD 3.3 CWA and TIC Detector w/case and accessories</t>
    </r>
  </si>
  <si>
    <t>Smith's Detection</t>
  </si>
  <si>
    <t>23-6021-B</t>
  </si>
  <si>
    <t>HA-0124.00</t>
  </si>
  <si>
    <t>Monitor, Atmospheric, Portable, Battery Operated, Kit, monitors LEL, O2, CO,H2S, PID Sensor (10.6), Complete, to include case, accessories, ProRae Guardian License</t>
  </si>
  <si>
    <t>RAE Systems</t>
  </si>
  <si>
    <t>MultiRae Pro GXMCB3-A3C1R0E-420</t>
  </si>
  <si>
    <t>HA-0125.00</t>
  </si>
  <si>
    <t>External Filter/Water Traps, 5 Gas Monitor 100/bag</t>
  </si>
  <si>
    <t>008-3022-100</t>
  </si>
  <si>
    <t>HA-0125.03</t>
  </si>
  <si>
    <t>bag</t>
  </si>
  <si>
    <t>Calibration Kit, for Multi-Rae Pro monitors, complete w/calibration gases, regulators, adapters, accessories, case</t>
  </si>
  <si>
    <t>Multi-Rae Pro Cal Kit</t>
  </si>
  <si>
    <t>HA-0125.04</t>
  </si>
  <si>
    <t>RADIATION EQUIPMENT</t>
  </si>
  <si>
    <t>Radiation Equipment</t>
  </si>
  <si>
    <t>HB-0000.00</t>
  </si>
  <si>
    <t>Dosimeter, Electronic, Ultra Radiac Plus Radiation Monitor w/Vibration Alarm; includes audible and visual alarms.</t>
  </si>
  <si>
    <t>Canberra</t>
  </si>
  <si>
    <t xml:space="preserve"> Ultra Radiac Plus</t>
  </si>
  <si>
    <t>HB-0117.00</t>
  </si>
  <si>
    <t>Radwatch Optically Stimulated Luminescence</t>
  </si>
  <si>
    <t>Landauer</t>
  </si>
  <si>
    <t>15000-000</t>
  </si>
  <si>
    <t>HB-0118.00</t>
  </si>
  <si>
    <t>NanoRaider ZH, Isotope Identifier, Color Display, 3 CdZnTe Detectors, Digital Signal Processing Electronics, Web Server, Bluetooth, USB Capable, Reachback capability, w/accessories and carrying case</t>
  </si>
  <si>
    <t>FLIR</t>
  </si>
  <si>
    <t>Nano Raider ZH</t>
  </si>
  <si>
    <t>HB-0119.00</t>
  </si>
  <si>
    <t>MISC. HAZMAT SUPPORT</t>
  </si>
  <si>
    <t>Technical References and Communications</t>
  </si>
  <si>
    <t>HC-0000.00</t>
  </si>
  <si>
    <t>PERSONAL PROTECTIVE EQUIPMENT</t>
  </si>
  <si>
    <t>Personal Protective Equipment</t>
  </si>
  <si>
    <t>HD-0000.00</t>
  </si>
  <si>
    <t>pair</t>
  </si>
  <si>
    <t>Scott Technologies, Company</t>
  </si>
  <si>
    <t>Face Piece, AV3000 Sure Seal w/Kevlar Head Harness, sizes determined by task forces</t>
  </si>
  <si>
    <t>805773-81 (sm)   805773-82 (med)   805773-83 (lg)</t>
  </si>
  <si>
    <t>HD-0147.00</t>
  </si>
  <si>
    <t>Adapter, Cartridge, for AV3000 Face piece, (1/4 turn adapter)</t>
  </si>
  <si>
    <t>805622-01</t>
  </si>
  <si>
    <t>HD-0148.00</t>
  </si>
  <si>
    <t>Carrier, Scott Facepiece/APR, for AV3000 Sure Seal face piece</t>
  </si>
  <si>
    <t>HD-0149.00</t>
  </si>
  <si>
    <t>Boot covers, disposable (latex, silver shields or equivalent), pair</t>
  </si>
  <si>
    <t>North</t>
  </si>
  <si>
    <t>A352</t>
    <phoneticPr fontId="0" type="noConversion"/>
  </si>
  <si>
    <t>HD-0150.00</t>
  </si>
  <si>
    <t>DECONTAMINATION</t>
  </si>
  <si>
    <t>Decontamination</t>
  </si>
  <si>
    <t>Model / Part #(s)</t>
  </si>
  <si>
    <t>HF-0000.00</t>
  </si>
  <si>
    <t xml:space="preserve">Lotion, RSDL, Reactive Skin Decontamination, packets, 50/box </t>
    <phoneticPr fontId="0" type="noConversion"/>
  </si>
  <si>
    <t>EZ-EM</t>
  </si>
  <si>
    <t>F5408B</t>
    <phoneticPr fontId="0" type="noConversion"/>
  </si>
  <si>
    <t>HF-0101.00</t>
  </si>
  <si>
    <t>HG-0000.00</t>
  </si>
  <si>
    <t>Tent, KD Kanopy, 10'x20' w/side panels, storage bag, and stake kit</t>
  </si>
  <si>
    <t>KD Kanopy</t>
  </si>
  <si>
    <t>Majestic 200</t>
  </si>
  <si>
    <t>HG-0101.00</t>
  </si>
  <si>
    <t>Contamination Reduction Kit, each Kit contains the following items:</t>
  </si>
  <si>
    <t>HG-0150.00</t>
  </si>
  <si>
    <t>Kit</t>
  </si>
  <si>
    <t>Case, 37.18"x21"x17.31", Airtight case to include pressure relief valve, 6 handles (2 on each side, 1 on each end), hinged cover, twist type steel/zinc plated latches mounted in recessed areas. Color: As Specified per Task Force (foot locker)</t>
  </si>
  <si>
    <t>Hardigg</t>
  </si>
  <si>
    <t>AL3418-1005</t>
  </si>
  <si>
    <t>HG-0150.01</t>
  </si>
  <si>
    <t>per kit</t>
  </si>
  <si>
    <t>Pump, Sump/Utility, 1,800 GPH, Rule, Automatic, 24' foot cord, 110 Volt, 100 watts</t>
  </si>
  <si>
    <t>Rule</t>
  </si>
  <si>
    <t>A53S-24</t>
  </si>
  <si>
    <t>HG-0150.02</t>
  </si>
  <si>
    <t>Pressure Washer, electric, 1400 spi</t>
  </si>
  <si>
    <t>Karcher</t>
  </si>
  <si>
    <t>K2.56</t>
    <phoneticPr fontId="0" type="noConversion"/>
  </si>
  <si>
    <t>HG-0150.03</t>
  </si>
  <si>
    <t>Sprayer, Pump, 2-3 gallon size</t>
  </si>
  <si>
    <t>Hudson</t>
  </si>
  <si>
    <t>HG-0150.04</t>
  </si>
  <si>
    <t>Cord, Extension, Outdoor use, Electrical- 20 AMP, 12 gauge, 50 foot, 5-20R/5-20P NEMA Config. Perma-Grip Style, Color Yellow</t>
  </si>
  <si>
    <t xml:space="preserve">Ericson Safety Electrical Specialist </t>
  </si>
  <si>
    <t>1512PG123A</t>
  </si>
  <si>
    <t>HG-0150.05</t>
  </si>
  <si>
    <t xml:space="preserve">Nozzle, Garden Hose </t>
  </si>
  <si>
    <t>Orbit Sunmate</t>
  </si>
  <si>
    <t>HG-0150.06</t>
  </si>
  <si>
    <t>Wye Connection, Garden Hose</t>
  </si>
  <si>
    <t>Nelson</t>
  </si>
  <si>
    <t>HG-0150.07</t>
  </si>
  <si>
    <t>10 Series 8 Ply Flexogen Hose 3/4 Inch x 25 Feet  Green</t>
    <phoneticPr fontId="0" type="noConversion"/>
  </si>
  <si>
    <t xml:space="preserve">Gilmour </t>
    <phoneticPr fontId="0" type="noConversion"/>
  </si>
  <si>
    <t>10-34025</t>
    <phoneticPr fontId="0" type="noConversion"/>
  </si>
  <si>
    <t>HG-0150.08</t>
  </si>
  <si>
    <t>Brush, scrub, plastic 20" Handle</t>
    <phoneticPr fontId="0" type="noConversion"/>
  </si>
  <si>
    <t>Weiler</t>
    <phoneticPr fontId="0" type="noConversion"/>
  </si>
  <si>
    <t>HG-0150.09</t>
  </si>
  <si>
    <t>Simple Green Soap</t>
  </si>
  <si>
    <t>Simple Green</t>
  </si>
  <si>
    <t>HG-0150.10</t>
  </si>
  <si>
    <t>Bucket, Plastic, 5 gallon</t>
  </si>
  <si>
    <t>US Plastics</t>
  </si>
  <si>
    <t>HG-0150.11</t>
  </si>
  <si>
    <t>Wrench, Pipe,  18 inch</t>
  </si>
  <si>
    <t>Husky</t>
  </si>
  <si>
    <t>WG5-18</t>
  </si>
  <si>
    <t>HG-0150.12</t>
  </si>
  <si>
    <t>Outlet, Multiple, Portable GFI, 4 outlet, rating, 20 AMP, 120 Volt, 2 duplex, 5-20R NEMA with 6 foot cord, Yellow</t>
    <phoneticPr fontId="0" type="noConversion"/>
  </si>
  <si>
    <t>1062-A</t>
    <phoneticPr fontId="0" type="noConversion"/>
  </si>
  <si>
    <t>HG-0150.13</t>
  </si>
  <si>
    <t>LOGISTICS</t>
  </si>
  <si>
    <t>WATER / FLUIDS</t>
  </si>
  <si>
    <t xml:space="preserve">Water/Fluids </t>
  </si>
  <si>
    <t>LA-0000.00</t>
  </si>
  <si>
    <t>Electrolyte, solution, sticks, assorted flavors</t>
  </si>
  <si>
    <t>Gatorade</t>
  </si>
  <si>
    <t>308-36002</t>
  </si>
  <si>
    <t>LA-0103.00</t>
  </si>
  <si>
    <t xml:space="preserve">Water, bottled, 12-16 oz size, for individual use </t>
  </si>
  <si>
    <t>LA-0104.00</t>
  </si>
  <si>
    <t>gallon</t>
  </si>
  <si>
    <t xml:space="preserve">FOOD  </t>
  </si>
  <si>
    <t>Food</t>
  </si>
  <si>
    <t>LB-0000.00</t>
  </si>
  <si>
    <t>Bag, trash</t>
  </si>
  <si>
    <t>Tough Guy</t>
  </si>
  <si>
    <t>LB-0101.00</t>
  </si>
  <si>
    <t>Cups, paper, hot and cold</t>
  </si>
  <si>
    <t>Dart</t>
  </si>
  <si>
    <t>12J12</t>
  </si>
  <si>
    <t>LB-0102.00</t>
  </si>
  <si>
    <t>Supplemental food items, procured at home, 720 serving, coffee, hot chocolate, protein bars, etc.</t>
  </si>
  <si>
    <t>LB-0104.00</t>
  </si>
  <si>
    <t>lot</t>
  </si>
  <si>
    <t>MRE (Meals Ready To Eat, Fire-Eaters, Freeze Dried Food or equivalent) Quantity sufficient to provide for 80 personnel, 3 meals a day for 72 hours, Amount As Required (12/case)</t>
  </si>
  <si>
    <t>Long Life Foods, Sopacko, Wornicke</t>
  </si>
  <si>
    <t>LB-0105.00</t>
  </si>
  <si>
    <t>case</t>
  </si>
  <si>
    <t>Coffee Maker, 100 cup (hot water)</t>
  </si>
  <si>
    <t>West Bend</t>
  </si>
  <si>
    <t>LB-0107.00</t>
  </si>
  <si>
    <t>Towels, paper, roll 10/box</t>
  </si>
  <si>
    <t>Marcal</t>
  </si>
  <si>
    <t>MRC6709</t>
  </si>
  <si>
    <t>LB-0109.00</t>
  </si>
  <si>
    <t>box</t>
  </si>
  <si>
    <t>SHELTER</t>
  </si>
  <si>
    <t>Shelter</t>
  </si>
  <si>
    <t>LC-0000.00</t>
  </si>
  <si>
    <t>Sacks, stuff-type (for sleeping bags)</t>
  </si>
  <si>
    <t>SlumberJack</t>
  </si>
  <si>
    <t>LC-0103.00</t>
  </si>
  <si>
    <t>Sheeting, Plastic, 6 mil,  20' foot x 100' feet, Clear</t>
  </si>
  <si>
    <t>Uline</t>
  </si>
  <si>
    <t>S-11180</t>
  </si>
  <si>
    <t>LC-0104.00</t>
  </si>
  <si>
    <t>Tent, 20' Octagon, w/high wind stake kit, insulation kit, floor system, roof vents, air plenum(s), ventilator fan, lighting &amp; electrical system, TF Digital Roof Identifier</t>
  </si>
  <si>
    <t>Western Shelter</t>
  </si>
  <si>
    <t>GK I - 20 System</t>
  </si>
  <si>
    <t>LC-0105.00</t>
  </si>
  <si>
    <t>Case System, for 20' octagon tent system</t>
  </si>
  <si>
    <t>Cases #2</t>
  </si>
  <si>
    <t>LC-0105.01</t>
  </si>
  <si>
    <t>Bag, Sleeping, general purpose, rated to 0 degrees, synthetic</t>
  </si>
  <si>
    <t>52100031/51</t>
  </si>
  <si>
    <t>LC-0106.00</t>
  </si>
  <si>
    <t xml:space="preserve">Tents, 6 to 8-person size, including all hardware </t>
  </si>
  <si>
    <t xml:space="preserve">Coleman </t>
  </si>
  <si>
    <t>LC-0107.00</t>
  </si>
  <si>
    <t>Tent, 19' x 35', w/high wind stake kit, insulation kit, floor system, roof vents, air plenum(s), ventilator fans, lighting a nd electrical system, TF Digital Roof Identifier</t>
  </si>
  <si>
    <t>GK I - 1935 System</t>
  </si>
  <si>
    <t>LC-0108.00</t>
  </si>
  <si>
    <t>Case system, for 19' x 35' tent system</t>
  </si>
  <si>
    <t>Cases #1</t>
  </si>
  <si>
    <t>LC-0108.01</t>
  </si>
  <si>
    <t>Cots or equivalent, sleeping</t>
  </si>
  <si>
    <t>SJF7800</t>
  </si>
  <si>
    <t>LC-0112.00</t>
  </si>
  <si>
    <t>SANITATION</t>
  </si>
  <si>
    <t>Sanitation</t>
  </si>
  <si>
    <t>LD-0000.00</t>
  </si>
  <si>
    <t>Shelter, Shower, 2-stall System, in aluminum case</t>
  </si>
  <si>
    <t xml:space="preserve">WSD </t>
  </si>
  <si>
    <t>LD-0103.00</t>
  </si>
  <si>
    <t xml:space="preserve">Shower caddy </t>
  </si>
  <si>
    <t xml:space="preserve">WSD-SC </t>
  </si>
  <si>
    <t>LD-0103.01</t>
  </si>
  <si>
    <t xml:space="preserve">Bag, Shower, dry </t>
  </si>
  <si>
    <t xml:space="preserve">WSD-DB </t>
  </si>
  <si>
    <t>LD-0103.02</t>
  </si>
  <si>
    <t>Toilet Paper, Rolls</t>
  </si>
  <si>
    <t>Scott</t>
  </si>
  <si>
    <t>LD-0104.00</t>
  </si>
  <si>
    <t>Toilets, portable latrine system, utilizing bio-bags, with privacy shelter</t>
  </si>
  <si>
    <t>American Innotek</t>
  </si>
  <si>
    <t>PQ-2000 Brief Relief</t>
  </si>
  <si>
    <t>LD-0105.00</t>
  </si>
  <si>
    <t>Bag, biodegradable, for latrine system,  100/case</t>
  </si>
  <si>
    <t>BR500</t>
  </si>
  <si>
    <t>LD-0105.01</t>
  </si>
  <si>
    <t>Toilet, Brief Relief, Commode Kit</t>
  </si>
  <si>
    <t>PQ310</t>
  </si>
  <si>
    <t>LD-0105.03</t>
  </si>
  <si>
    <t>Toilet, Daily Restroom Kit, Brief Relief, 100/case</t>
  </si>
  <si>
    <t>BR901</t>
  </si>
  <si>
    <t>LD-0105.04</t>
  </si>
  <si>
    <t>Towels, Disposable, bath size</t>
  </si>
  <si>
    <t>Scrim</t>
  </si>
  <si>
    <t>LD-0106.00</t>
  </si>
  <si>
    <t>Towlettes, moistened, antibacterial</t>
  </si>
  <si>
    <t>Lysol</t>
  </si>
  <si>
    <t>19200   75501</t>
  </si>
  <si>
    <t>LD-0107.00</t>
  </si>
  <si>
    <t>Bleach, liquid or granular</t>
  </si>
  <si>
    <t>Pure Bright</t>
  </si>
  <si>
    <t>59647-21005</t>
  </si>
  <si>
    <t>LD-0108.00</t>
  </si>
  <si>
    <t>gal</t>
  </si>
  <si>
    <t>Bath Wipes</t>
  </si>
  <si>
    <t xml:space="preserve">Adventure Medical </t>
  </si>
  <si>
    <t>REI # 730067</t>
  </si>
  <si>
    <t>LD-0110.00</t>
  </si>
  <si>
    <t>Water Heater System, Multi Fuel</t>
  </si>
  <si>
    <t>Water Dragon / WS-DWHM350</t>
  </si>
  <si>
    <t>LD-0113.00</t>
  </si>
  <si>
    <t>Sink, gang, 2 basin</t>
  </si>
  <si>
    <t xml:space="preserve">WS-S2A </t>
  </si>
  <si>
    <t>LD-0114.00</t>
  </si>
  <si>
    <t xml:space="preserve">Pump, Primary distribution </t>
  </si>
  <si>
    <t xml:space="preserve">EJ-110 </t>
  </si>
  <si>
    <t>LD-0115.00</t>
  </si>
  <si>
    <t xml:space="preserve">TTP 500 </t>
  </si>
  <si>
    <t>LD-0116.00</t>
  </si>
  <si>
    <t xml:space="preserve">TTG 500 </t>
  </si>
  <si>
    <t>LD-0117.00</t>
  </si>
  <si>
    <t>Support kit, Potable and standard water distribution, in 64” X 20” X 22” Aluminum field case.</t>
  </si>
  <si>
    <t xml:space="preserve">WDK-PW </t>
  </si>
  <si>
    <t>LD-0120.00</t>
  </si>
  <si>
    <t>Support Kit, Gray water distribution, in 28” X 34” X 21” Aluminum field case.</t>
  </si>
  <si>
    <t>WDK-GW</t>
  </si>
  <si>
    <t>LD-0121.00</t>
  </si>
  <si>
    <t>Water test kit</t>
  </si>
  <si>
    <t>Industrial Test Systems, Inc www.sensafe.com</t>
  </si>
  <si>
    <t>48799 Quick, 18 Minute Bacteria Kit</t>
  </si>
  <si>
    <t>LD-0122.00</t>
  </si>
  <si>
    <t>SAFETY</t>
  </si>
  <si>
    <t>Safety</t>
  </si>
  <si>
    <t>LE-0000.00</t>
  </si>
  <si>
    <t>Alarm Device, Audible, personal</t>
  </si>
  <si>
    <t>Grace</t>
  </si>
  <si>
    <t>Super Pass 3</t>
  </si>
  <si>
    <t>LE-0101.00</t>
  </si>
  <si>
    <t>Cartridge, Respirator, P100</t>
  </si>
  <si>
    <t>LE-0102.00</t>
  </si>
  <si>
    <t xml:space="preserve">Detector, current,  AC voltage detection-type, </t>
  </si>
  <si>
    <t>AC Hot Stick</t>
  </si>
  <si>
    <t>BN9005/02</t>
  </si>
  <si>
    <t>LE-0103.00</t>
  </si>
  <si>
    <t>Ear plugs, safety, disposable, style NRR 24, case</t>
  </si>
  <si>
    <t>Howard Leight</t>
  </si>
  <si>
    <t>MAX 30</t>
  </si>
  <si>
    <t>LE-0104.00</t>
  </si>
  <si>
    <t>Extinguisher, fire, 10 lb., ABC-type</t>
  </si>
  <si>
    <t>Ansul</t>
  </si>
  <si>
    <t>LE-0105.00</t>
  </si>
  <si>
    <t xml:space="preserve">Glasses, Safety, shatter proof, with side shields and lanyard, for resupply </t>
  </si>
  <si>
    <t>Grainger / Sperian</t>
  </si>
  <si>
    <t>3PA44 / 11150750</t>
  </si>
  <si>
    <t>LE-0106.00</t>
  </si>
  <si>
    <t>Goggles, safety, shatter proof</t>
  </si>
  <si>
    <t>ESS</t>
  </si>
  <si>
    <t>ESS 01CB-WF</t>
  </si>
  <si>
    <t>LE-0111.00</t>
  </si>
  <si>
    <t>Headsets, hearing protection, muff style, NRR 29dB</t>
  </si>
  <si>
    <t>Leight Muff</t>
  </si>
  <si>
    <t>LE-0112.00</t>
  </si>
  <si>
    <t>Air horn, with hand pump</t>
  </si>
  <si>
    <t>Seasense.com</t>
  </si>
  <si>
    <t xml:space="preserve">Ecoblast sport horn with pump </t>
  </si>
  <si>
    <t>LE-0113.00</t>
  </si>
  <si>
    <t xml:space="preserve">Meter, Weather/Wind </t>
  </si>
  <si>
    <t>Kestrel</t>
  </si>
  <si>
    <t>LE-0114.00</t>
  </si>
  <si>
    <t>Light stick, Cyalume, Yellow, 12-hour duration, 500/case</t>
  </si>
  <si>
    <t>Omniglow</t>
  </si>
  <si>
    <t>9-27020</t>
  </si>
  <si>
    <t>LE-0115.01</t>
  </si>
  <si>
    <t>Light stick, Cyalume, Green, 12-hour duration 500/case</t>
  </si>
  <si>
    <t>9-27017</t>
  </si>
  <si>
    <t>LE-0115.02</t>
  </si>
  <si>
    <t>Light stick, Cyalume, Red, 12-hour duration, 500/case</t>
  </si>
  <si>
    <t>9-08094</t>
  </si>
  <si>
    <t>LE-0115.03</t>
  </si>
  <si>
    <t>Light stick, Cyalume, Blue, 12-hour duration, 500/case</t>
  </si>
  <si>
    <t>9-08080</t>
  </si>
  <si>
    <t>LE-0115.04</t>
  </si>
  <si>
    <t>Line, utility, nylon shroud, 3mm x 100 yards, roll</t>
  </si>
  <si>
    <t>New England Ropes</t>
  </si>
  <si>
    <t>LE-0116.00</t>
  </si>
  <si>
    <t>Masks, particle, non-toxic</t>
  </si>
  <si>
    <t>3M</t>
  </si>
  <si>
    <t>8110S</t>
  </si>
  <si>
    <t>LE-0117.00</t>
  </si>
  <si>
    <t xml:space="preserve">Netting, mosquito, 32" x 84"" </t>
  </si>
  <si>
    <t xml:space="preserve">Mombasa Mosquito Bed Net </t>
  </si>
  <si>
    <t>LE-0118.00</t>
  </si>
  <si>
    <t>Pads, knee, heavy duty, pair</t>
  </si>
  <si>
    <t>Proflex</t>
  </si>
  <si>
    <t>LE-0119.00</t>
  </si>
  <si>
    <t>Pads, elbow, heavy duty, pair</t>
  </si>
  <si>
    <t>Galls</t>
  </si>
  <si>
    <t>TE547</t>
  </si>
  <si>
    <t>LE-0120.00</t>
  </si>
  <si>
    <t xml:space="preserve">Paint, spray, can, orange  </t>
  </si>
  <si>
    <t>Rustoleum</t>
  </si>
  <si>
    <t>LE-0121.00</t>
  </si>
  <si>
    <t>Repellent, insect (for clothing), Pyrethrin base, 4 oz. Bottle</t>
  </si>
  <si>
    <t>Sawyer</t>
  </si>
  <si>
    <t>LE-0122.00</t>
  </si>
  <si>
    <t>Repellent, insect, minimum 35% DEET content, towlettes, 50 per case</t>
  </si>
  <si>
    <t>Zep</t>
  </si>
  <si>
    <t>LE-0123.00</t>
  </si>
  <si>
    <t>Sunscreen, SPF30, wipes, 50 per case</t>
  </si>
  <si>
    <t>LE-0126.00</t>
  </si>
  <si>
    <t>Tape, barrier, "Fireline" printed, roll</t>
  </si>
  <si>
    <t>C.H. Hanson</t>
  </si>
  <si>
    <t>LE-0127.00</t>
  </si>
  <si>
    <t>Support, Back, nylon, assorted</t>
  </si>
  <si>
    <t>Valeo / Ben Meadow</t>
  </si>
  <si>
    <t>131235, 131236, 131237</t>
  </si>
  <si>
    <t>LE-0128.00</t>
  </si>
  <si>
    <t>Gloves, work, leather, sized as needed, pair,  for resupply</t>
  </si>
  <si>
    <t>Shelby</t>
  </si>
  <si>
    <t>LE-0129.00</t>
  </si>
  <si>
    <t>Tape, Gaffers, 3" x 60yds., Black, 16 rolls/case</t>
  </si>
  <si>
    <t>S-7177BL</t>
  </si>
  <si>
    <t>LE-0130.00</t>
  </si>
  <si>
    <t>ADMINISTRATIVE SUPPORT</t>
  </si>
  <si>
    <t>Administrative Support</t>
  </si>
  <si>
    <t>LF-0000.00</t>
  </si>
  <si>
    <t>Rubberband, box</t>
  </si>
  <si>
    <t>Alliance</t>
  </si>
  <si>
    <t>LF-0101.00</t>
  </si>
  <si>
    <t>Book, log</t>
  </si>
  <si>
    <t>Black-N-Red</t>
  </si>
  <si>
    <t>C67009</t>
  </si>
  <si>
    <t>LF-0102.00</t>
  </si>
  <si>
    <t>Calculator, handheld, AA battery powered, w/ tape</t>
  </si>
  <si>
    <t>Canon</t>
  </si>
  <si>
    <t>P23DHV</t>
  </si>
  <si>
    <t>LF-0103.00</t>
  </si>
  <si>
    <t>Clipboards, metal bound, with storage pockets</t>
  </si>
  <si>
    <t>Office Depot</t>
  </si>
  <si>
    <t>LF-0104.00</t>
  </si>
  <si>
    <t>Clips, papers, regular, box</t>
  </si>
  <si>
    <t>LF-0105.01</t>
  </si>
  <si>
    <t xml:space="preserve">Clips, papers, jumbo, box </t>
  </si>
  <si>
    <t>LF-0105.02</t>
  </si>
  <si>
    <t>Printer, portable, All-In-One (Copy/Scan/Fax) w/ Accessories</t>
  </si>
  <si>
    <t xml:space="preserve">Per Sponsoring Agency IT </t>
  </si>
  <si>
    <t>LF-0106.00</t>
  </si>
  <si>
    <t>Manual, Operations Systems Description, FEMA US&amp;R</t>
  </si>
  <si>
    <t>LF-0107.00</t>
  </si>
  <si>
    <t>Resource Status Kit, ICS, including "T" cards and holders</t>
  </si>
  <si>
    <t>Inter Agency Fire Center</t>
  </si>
  <si>
    <t>NFES1352</t>
  </si>
  <si>
    <t>LF-0109.00</t>
  </si>
  <si>
    <t>Vest, Web, Kit, set, Includes following items:</t>
  </si>
  <si>
    <t>Per TF Supplier</t>
  </si>
  <si>
    <t>LF-0110.00</t>
  </si>
  <si>
    <t>Vest, Web, Task Force Leader</t>
  </si>
  <si>
    <t>LF-0110.01</t>
  </si>
  <si>
    <t>Vest, Web, Team Manager</t>
  </si>
  <si>
    <t>LF-0110.02</t>
  </si>
  <si>
    <t>Vest, Web, Safety</t>
  </si>
  <si>
    <t>LF-0110.03</t>
  </si>
  <si>
    <t>Vest, Web, Plans</t>
  </si>
  <si>
    <t>LF-0110.04</t>
  </si>
  <si>
    <t>Vest, Web, Rescue Squad Officer</t>
  </si>
  <si>
    <t>LF-0110.05</t>
  </si>
  <si>
    <t>Vest, Web, Communications</t>
  </si>
  <si>
    <t>LF-0110.06</t>
  </si>
  <si>
    <t>Vest, Web, Structural</t>
  </si>
  <si>
    <t>LF-0110.07</t>
  </si>
  <si>
    <t>Vest, Web, Haz Mat Manager</t>
  </si>
  <si>
    <t>LF-0110.08</t>
  </si>
  <si>
    <t>Vest, Web, Heavy Rigging</t>
  </si>
  <si>
    <t>LF-0110.09</t>
  </si>
  <si>
    <t>Vest, Web, Logistics Specialist</t>
  </si>
  <si>
    <t>LF-0110.10</t>
  </si>
  <si>
    <t>Vest, Identification, Tech. Search</t>
  </si>
  <si>
    <t>LF-0110.11</t>
  </si>
  <si>
    <t>Vest, Identification, Tech. Info</t>
  </si>
  <si>
    <t>LF-0110.12</t>
  </si>
  <si>
    <t>Vest, Web, Team Manager, Rescue Manager</t>
  </si>
  <si>
    <t>LF-0110.13</t>
  </si>
  <si>
    <t>Vest, Web, Team Manager, Search Manager</t>
  </si>
  <si>
    <t>LF-0110.14</t>
  </si>
  <si>
    <t>Vest, Web, Team Manager, Medical Manager</t>
  </si>
  <si>
    <t>LF-0110.15</t>
  </si>
  <si>
    <t>Vest, Web, Team Manager, Logistics Manager</t>
  </si>
  <si>
    <t>LF-0110.16</t>
  </si>
  <si>
    <t>Marker, china, 12/pkg.</t>
  </si>
  <si>
    <t>Sharpie</t>
  </si>
  <si>
    <t>LF-0112.00</t>
  </si>
  <si>
    <t>pkg</t>
  </si>
  <si>
    <t>Marker, felt, waterproof, 12/pkg.</t>
  </si>
  <si>
    <t>Foray</t>
  </si>
  <si>
    <t>PY106603</t>
  </si>
  <si>
    <t>LF-0113.00</t>
  </si>
  <si>
    <t>Pad, note, (self-stick)</t>
  </si>
  <si>
    <t>Post-it</t>
  </si>
  <si>
    <t>654RP</t>
  </si>
  <si>
    <t>LF-0114.00</t>
  </si>
  <si>
    <t>pad</t>
  </si>
  <si>
    <t>Pad, steno (6" x 9")</t>
  </si>
  <si>
    <t>LF-0115.00</t>
  </si>
  <si>
    <t>Pad, writing, Legal Ruled, 8 1/2" x 11"</t>
  </si>
  <si>
    <t>524-785</t>
  </si>
  <si>
    <t>LF-0116.00</t>
  </si>
  <si>
    <t>Paper, pads, graph, 1/10" squares, 8 1/2" x 11"</t>
  </si>
  <si>
    <t>Tops</t>
  </si>
  <si>
    <t>LF-0117.00</t>
  </si>
  <si>
    <t>Paper, copy, 20 lb, 500 sheet reams, 10 ream box</t>
  </si>
  <si>
    <t>LF-0118.00</t>
  </si>
  <si>
    <t>Pencils, 12/pkg.</t>
  </si>
  <si>
    <t>Dixon</t>
  </si>
  <si>
    <t>LF-0119.00</t>
  </si>
  <si>
    <t>Pens, black, 12/pkg.</t>
  </si>
  <si>
    <t>PaperMate</t>
  </si>
  <si>
    <t>LF-0120.00</t>
  </si>
  <si>
    <t>Notebook, 3” x 5”, waterproof,</t>
  </si>
  <si>
    <t>Rite In Rain</t>
  </si>
  <si>
    <t>LF-0121.00</t>
  </si>
  <si>
    <t xml:space="preserve">Notepad, Unit Log ICS 214, Waterproof, </t>
  </si>
  <si>
    <t>LF-0121.01</t>
  </si>
  <si>
    <t>Protectors, document, 100ct box</t>
  </si>
  <si>
    <t>ODSP07</t>
  </si>
  <si>
    <t>LF-0122.00</t>
  </si>
  <si>
    <t>Scale, architectural</t>
  </si>
  <si>
    <t>Staedtler</t>
  </si>
  <si>
    <t>98719-31BK NA</t>
  </si>
  <si>
    <t>LF-0123.00</t>
  </si>
  <si>
    <t>Stapler</t>
  </si>
  <si>
    <t>Swingline</t>
  </si>
  <si>
    <t>LF-0124.00</t>
  </si>
  <si>
    <t>Staples, box</t>
  </si>
  <si>
    <t>6001-3PKEA</t>
  </si>
  <si>
    <t>LF-0125.00</t>
  </si>
  <si>
    <t>Tape, duct</t>
  </si>
  <si>
    <t>Nashua</t>
  </si>
  <si>
    <t>LF-0126.00</t>
  </si>
  <si>
    <t>Tape, cellophane, 2", roll</t>
  </si>
  <si>
    <t>MMM37102TN</t>
  </si>
  <si>
    <t>LF-0127.00</t>
  </si>
  <si>
    <t>Tape, masking, 1", roll</t>
  </si>
  <si>
    <t>Scotch</t>
  </si>
  <si>
    <t>2600-1</t>
  </si>
  <si>
    <t>LF-0128.00</t>
  </si>
  <si>
    <t>Database system, Cache and Personnel, to include software and peripheral hardware required to operate the system</t>
  </si>
  <si>
    <t>LF-0133.00</t>
  </si>
  <si>
    <t>Field Flex Kit, Tan Cordura Fabric cover</t>
  </si>
  <si>
    <t>374-Kit</t>
  </si>
  <si>
    <t>LF-0135.00</t>
  </si>
  <si>
    <t xml:space="preserve">Field Flex, Bound book 4 5/8" x 7 1/4" </t>
  </si>
  <si>
    <t>LF-0135.01</t>
  </si>
  <si>
    <t>Pen, All weather, Tactical</t>
  </si>
  <si>
    <t>LF-0135.02</t>
  </si>
  <si>
    <t>Cover, Cordura, Tan</t>
  </si>
  <si>
    <t>C980</t>
  </si>
  <si>
    <t>LF-0135.03</t>
  </si>
  <si>
    <t>PERSONAL BAG</t>
  </si>
  <si>
    <t>Personal Bag</t>
  </si>
  <si>
    <t>LG-0000.00</t>
  </si>
  <si>
    <t xml:space="preserve">NOTE: These items are proposed for each team member.  The task force should have one set, as listed, for each rostered person on the Type IV Task Force, not to exceed a total of 25.  The intent is for this equipment to be assigned to the individual and be in a state of readiness for activation at all times.  </t>
  </si>
  <si>
    <t>LG-0000.01</t>
  </si>
  <si>
    <t>Ball cap, navy blue w/ Task Force Logo</t>
  </si>
  <si>
    <t>LG-0101.00</t>
  </si>
  <si>
    <t>Hat, wide brim, (boonie style)</t>
  </si>
  <si>
    <t>Atlantco, Propper, Tru-Spec</t>
  </si>
  <si>
    <t>LG-0101.01</t>
  </si>
  <si>
    <t>Boots, Safety, Black, Gore-Tex,  ASTM/NFPA compliant or equivalent, pair</t>
  </si>
  <si>
    <t>LG-0102.00</t>
  </si>
  <si>
    <t>Flashlight, battery powered, intrinsically safe, UL rated, w/ spare bulbs</t>
  </si>
  <si>
    <t>Streamlite, Princeton
Pelican, Petzl</t>
  </si>
  <si>
    <t>LG-0103.00</t>
  </si>
  <si>
    <t>Ear plugs, safety, disposable, style NRR 24</t>
  </si>
  <si>
    <t>LG-0104.00</t>
  </si>
  <si>
    <t>Helmet, rescue-type, low profile, ASTM/NFPA compliant or equivalent</t>
  </si>
  <si>
    <t>LG-0105.00</t>
  </si>
  <si>
    <t>Light, Helmet, battery powered, Intrinsically safe w/ spare bulbs</t>
  </si>
  <si>
    <t>LG-0106.00</t>
  </si>
  <si>
    <t xml:space="preserve">Knife, combination, folding </t>
  </si>
  <si>
    <t>Leatherman, Gerber</t>
  </si>
  <si>
    <t>LG-0107.00</t>
  </si>
  <si>
    <t>Gloves, work, leather, sized as needed</t>
  </si>
  <si>
    <t>LG-0108.00</t>
  </si>
  <si>
    <t>Lip balm, SPF 15 min.</t>
  </si>
  <si>
    <t>LG-0109.00</t>
  </si>
  <si>
    <t>Rain gear, set</t>
  </si>
  <si>
    <t>Duluth Trading Co</t>
  </si>
  <si>
    <t>LG-0110.00</t>
  </si>
  <si>
    <t>Glasses, Safety, shatter proof, with side shields and lanyard</t>
  </si>
  <si>
    <t>LG-0111.00</t>
  </si>
  <si>
    <t>Uniform, Pants and Overshirt or Blouse, BDU Style, 6 pocket, Navy Blue, 100% Ripstop Cotton</t>
  </si>
  <si>
    <t>LG-0112.00</t>
  </si>
  <si>
    <t>Uniform, Jumpsuits or two piece, Nomex IIIA, set</t>
  </si>
  <si>
    <t>LG-0113.01</t>
  </si>
  <si>
    <t>Uniform jacket, w/ optional liner, Navy Blue</t>
  </si>
  <si>
    <t>Atlantco, Propper, Tru-Spec, 5.11</t>
  </si>
  <si>
    <t>LG-0114.00</t>
  </si>
  <si>
    <t>LG-0115.00</t>
  </si>
  <si>
    <t>LG-0115.01</t>
  </si>
  <si>
    <t>Bandanas</t>
  </si>
  <si>
    <t>LG-0116.00</t>
  </si>
  <si>
    <t xml:space="preserve">Pack, Field,  personal, system </t>
  </si>
  <si>
    <t>Wolfpack Gear</t>
  </si>
  <si>
    <t>LBH-CB-1200 / WB32-SR-1003</t>
  </si>
  <si>
    <t>LG-0117.00</t>
  </si>
  <si>
    <t>Bag(s), Gear, personal equipment (as required to outfit each task force member)</t>
  </si>
  <si>
    <t>LG-0118.00</t>
  </si>
  <si>
    <t>Shorts, uniform, BDU Style, Navy Blue, 100 % Cotton</t>
  </si>
  <si>
    <t>LG-0120.00</t>
  </si>
  <si>
    <t>Sweatshirt, Heavyweight</t>
  </si>
  <si>
    <t>Hanes. Gildan, Russell, Fruit/Loom, 5.11</t>
  </si>
  <si>
    <t>LG-0121.00</t>
  </si>
  <si>
    <t>Cold weather system, including jacket, pants, fleece or fiberpile liners, socks, gator, gloves, knit cap, neoprene mask, expedition long underwear, and safety boot (ECWCS or equivalent) (+40 deg F to -60 deg F)</t>
  </si>
  <si>
    <t>LG-0122.00</t>
  </si>
  <si>
    <t>Underwear, Long, medium weight, pair</t>
  </si>
  <si>
    <t>LG-0123.00</t>
  </si>
  <si>
    <t>Socks, Boot</t>
  </si>
  <si>
    <t>LG-0124.00</t>
  </si>
  <si>
    <t>T-shirt, with team logos, Long and/or Short sleeve</t>
  </si>
  <si>
    <t>Hanes. Gildan, Russell, Fruit/Loom</t>
  </si>
  <si>
    <t>LG-0125.00</t>
  </si>
  <si>
    <t>Toiletry kit, including all personal hygiene items, such as Chap Stick, soap, lotion, etc.</t>
  </si>
  <si>
    <t>LG-0126.00</t>
  </si>
  <si>
    <t>Respirator, half face piece, cartridge-type</t>
  </si>
  <si>
    <t>LG-0127.00</t>
  </si>
  <si>
    <t>Pouch, Personal tool with assorted tools (i.e.. Screwdriver, crescent wrench, tin snips and utility knife)</t>
  </si>
  <si>
    <t>LG-0128.00</t>
  </si>
  <si>
    <t>Guide, Field Operations, FEMA, US&amp;R</t>
  </si>
  <si>
    <t>LG-0129.00</t>
  </si>
  <si>
    <t>Hood, fire retardant</t>
  </si>
  <si>
    <t>Fire Dex</t>
  </si>
  <si>
    <t>FE269</t>
  </si>
  <si>
    <t>LG-0133.00</t>
  </si>
  <si>
    <t>TASK FORCE SUPPORT</t>
  </si>
  <si>
    <t>Task Force Support</t>
  </si>
  <si>
    <t>LH-0000.00</t>
  </si>
  <si>
    <t>Cooler, insulated, 48-120 qt</t>
  </si>
  <si>
    <t>Igloo, Coleman, Thermos</t>
  </si>
  <si>
    <t>LH-0102.00</t>
  </si>
  <si>
    <t>Generator, 6500 / 7000 watt, auto idle, manual start, spark arrestor, overload protection, 20A and one 30A twist-lock receptacles,  w/ wheel kit, Spark Plug, filters, tool kit</t>
  </si>
  <si>
    <t>EU6500iSA</t>
  </si>
  <si>
    <t>LH-0103.00</t>
  </si>
  <si>
    <t>Megaphone, battery-type</t>
  </si>
  <si>
    <t>Dyno Vox</t>
  </si>
  <si>
    <t>4PD84B</t>
  </si>
  <si>
    <t>LH-0106.00</t>
  </si>
  <si>
    <t>Pump, trash, gasoline, 8 HP, 300+ GPM  w/accessories listed below</t>
  </si>
  <si>
    <t>WT-30X</t>
  </si>
  <si>
    <t>LH-0107.00</t>
  </si>
  <si>
    <t>Hose, Hard Suction, Trash Pump,  3", 20 foot</t>
  </si>
  <si>
    <t>8015463 or 124030-1145-PINKT 1240300020H</t>
  </si>
  <si>
    <t>LH-0107.01</t>
  </si>
  <si>
    <t>Hose, Discharge, Trash Pump, 3"</t>
  </si>
  <si>
    <t>1145300050H</t>
  </si>
  <si>
    <t>LH-0107.02</t>
  </si>
  <si>
    <t>Strainer, Trash Pump, 3"</t>
  </si>
  <si>
    <t>SRH5-300-00H</t>
  </si>
  <si>
    <t>LH-0107.03</t>
  </si>
  <si>
    <t>Adapters , Trash Pump, 3" to  2.5" NST</t>
  </si>
  <si>
    <t xml:space="preserve">Tele-Lite </t>
  </si>
  <si>
    <t>LH-0107.04</t>
  </si>
  <si>
    <t>Cap, Drain, Trash Pump, 25mm</t>
  </si>
  <si>
    <t>78184-YGO-003</t>
  </si>
  <si>
    <t>LH-0107.05</t>
  </si>
  <si>
    <t>O-ring, Trash Pump, (3.5x23.7), (25mm)</t>
  </si>
  <si>
    <t>91351-YGO-003</t>
  </si>
  <si>
    <t>LH-0107.06</t>
  </si>
  <si>
    <t>Cap, Filler, Trash Pump, 32mm</t>
  </si>
  <si>
    <t>78187-YGO-003</t>
  </si>
  <si>
    <t>LH-0107.07</t>
  </si>
  <si>
    <t>O-ring, Trash Pump, (3.5x29.7) (32mm)</t>
  </si>
  <si>
    <t>91352-YGO-003</t>
  </si>
  <si>
    <t>LH-0107.08</t>
  </si>
  <si>
    <t>O-ring, Trash Pump, (5.7x239.3) (front cover gasket)</t>
  </si>
  <si>
    <t>63512-YGO-003</t>
  </si>
  <si>
    <t>LH-0107.09</t>
  </si>
  <si>
    <t>O-ring, Trash Pump, (3.53x215.49)</t>
  </si>
  <si>
    <t>78134-YGO-003</t>
  </si>
  <si>
    <t>LH-0107.10</t>
  </si>
  <si>
    <t>Element,  Air Cleaner, Trash Pump</t>
  </si>
  <si>
    <t>17210-ZE2-515</t>
  </si>
  <si>
    <t>LH-0107.11</t>
  </si>
  <si>
    <t>Filter, Trash Pump (outer)</t>
  </si>
  <si>
    <t>17218-ZE2-505</t>
  </si>
  <si>
    <t>LH-0107.12</t>
  </si>
  <si>
    <t>Spark Plug, Trash Pump</t>
  </si>
  <si>
    <t>NGK</t>
  </si>
  <si>
    <t>BPR5ES</t>
  </si>
  <si>
    <t>LH-0107.13</t>
  </si>
  <si>
    <t>Tool Kit, Trash Pump</t>
  </si>
  <si>
    <t>98000-ZB4-000</t>
  </si>
  <si>
    <t>LH-0107.14</t>
  </si>
  <si>
    <t>Battery, D</t>
  </si>
  <si>
    <t>Eveready</t>
  </si>
  <si>
    <t>EVRA95-8</t>
  </si>
  <si>
    <t>LH-0108.01</t>
  </si>
  <si>
    <t>Battery, C</t>
  </si>
  <si>
    <t>EVRA93-8</t>
  </si>
  <si>
    <t>LH-0108.02</t>
  </si>
  <si>
    <t>Battery, AAA</t>
  </si>
  <si>
    <t>EVRA92-16</t>
  </si>
  <si>
    <t>LH-0108.03</t>
  </si>
  <si>
    <t>Battery, AA</t>
  </si>
  <si>
    <t>EVRA91-16</t>
  </si>
  <si>
    <t>LH-0108.04</t>
  </si>
  <si>
    <t>Battery, 9 VOLT</t>
  </si>
  <si>
    <t>EVRA522-4</t>
  </si>
  <si>
    <t>LH-0108.05</t>
  </si>
  <si>
    <t>Adapter, 20A, NEMA L5-20, twist lock female to 15A household 3-prong male</t>
  </si>
  <si>
    <t>Ericson</t>
  </si>
  <si>
    <t>LH-0109.00</t>
  </si>
  <si>
    <t>Adapter, 20A, NEMA L5-20, twist lock male to 15A household 3-prong female</t>
  </si>
  <si>
    <t>LH-0110.00</t>
  </si>
  <si>
    <t>Box, junction, w/(2) L5-20 Twist Outlets and (1) 5-20R Duplex Outlet, 10-3 inlet cord with L5-20 Plug, Circuit Protected, Power Indicator Light</t>
  </si>
  <si>
    <t>LH-0111.00</t>
  </si>
  <si>
    <t>Connector, 20A NEMA L5-20 Twist lock male</t>
  </si>
  <si>
    <t>2310-PW6P</t>
  </si>
  <si>
    <t>LH-0112.00</t>
  </si>
  <si>
    <t>Connector, 20A NEMA L5-20 Twist lock female</t>
  </si>
  <si>
    <t>2410-CW6P</t>
  </si>
  <si>
    <t>LH-0113.00</t>
  </si>
  <si>
    <t>Cord, extension, 12/3 single outlet, 100', w/L5-20 Plug and Connector</t>
  </si>
  <si>
    <t>2310PW123D</t>
  </si>
  <si>
    <t>LH-0114.00</t>
  </si>
  <si>
    <t>Cord, Extension, 12/3 SJOW, 50' w/L5-20 Plug and Connector</t>
  </si>
  <si>
    <t>2310PW123B</t>
  </si>
  <si>
    <t>LH-0115.00</t>
  </si>
  <si>
    <t xml:space="preserve">Cord, Extension, 10/3 SJOW, 100' w/L5-20 Plug and Connector </t>
  </si>
  <si>
    <t>LH-0116.00</t>
  </si>
  <si>
    <t>Keeper, Cord, Velcro</t>
  </si>
  <si>
    <t>TFI</t>
  </si>
  <si>
    <t>312R</t>
  </si>
  <si>
    <t>LH-0117.00</t>
  </si>
  <si>
    <t>Keeper, Cord, Velcro coil "n" carry handle (cord-lox)</t>
  </si>
  <si>
    <t>COILNCARRYHNDL</t>
  </si>
  <si>
    <t>LH-0118.00</t>
  </si>
  <si>
    <t>Cord, extension, 25 foot, 12 AWG (3 prong, Household type)</t>
  </si>
  <si>
    <t>LH-0119.00</t>
  </si>
  <si>
    <t>LH-0120.00</t>
  </si>
  <si>
    <t>Stand, Light, Extendable, Dual Head, LED</t>
  </si>
  <si>
    <t>K40026</t>
  </si>
  <si>
    <t>LH-0121.00</t>
  </si>
  <si>
    <t>Cord, 10/3 SOW 15', 2510-PW6P / 2410-CW6P</t>
  </si>
  <si>
    <t>LH-0123.00</t>
  </si>
  <si>
    <t>Cord, outlet - 6100 w/(2) DUP 5-20R 50' 2520PW6P</t>
  </si>
  <si>
    <t>LH-0124.00</t>
  </si>
  <si>
    <t>Funnel Kit, 3 Piece Set</t>
  </si>
  <si>
    <t>Rhino Gear</t>
  </si>
  <si>
    <t>LH-0126.00</t>
  </si>
  <si>
    <t>Charger, Battery 12VDC</t>
  </si>
  <si>
    <t>Diehard</t>
  </si>
  <si>
    <t>LH-0127.00</t>
  </si>
  <si>
    <t>Broom, Push, w/fiberglass handle, 24"</t>
  </si>
  <si>
    <t>Grainger</t>
  </si>
  <si>
    <t>8CNK5</t>
  </si>
  <si>
    <t>LH-0128.00</t>
  </si>
  <si>
    <t>Airstar America Inc</t>
  </si>
  <si>
    <t>Sirocco 1K
07U060EHH00-HH12T</t>
  </si>
  <si>
    <t>LH-0130.00</t>
  </si>
  <si>
    <t>Tripod for Wide Area lighting system</t>
  </si>
  <si>
    <t>ST201</t>
  </si>
  <si>
    <t>LH-0130.01</t>
  </si>
  <si>
    <t>Bag, Stuff, medium</t>
  </si>
  <si>
    <t>CMC</t>
  </si>
  <si>
    <t>LH-0131.00</t>
  </si>
  <si>
    <t>Bag, Stuff, large</t>
  </si>
  <si>
    <t>LH-0132.00</t>
  </si>
  <si>
    <t>Bag, Stuff, Small</t>
  </si>
  <si>
    <t>LH-0133.00</t>
  </si>
  <si>
    <t>EU3000i or
EU3000is</t>
  </si>
  <si>
    <t>LH-0134.00</t>
  </si>
  <si>
    <t>Fox Fury</t>
  </si>
  <si>
    <r>
      <t xml:space="preserve">200-800 Nomad Prime spot </t>
    </r>
    <r>
      <rPr>
        <b/>
        <sz val="8"/>
        <rFont val="Arial"/>
        <family val="2"/>
      </rPr>
      <t xml:space="preserve">OR </t>
    </r>
    <r>
      <rPr>
        <sz val="8"/>
        <rFont val="Arial"/>
        <family val="2"/>
      </rPr>
      <t xml:space="preserve">
Nomad 360 Scene/ #200-900</t>
    </r>
  </si>
  <si>
    <t>LH-0135.00</t>
  </si>
  <si>
    <t>CACHE TRANSPORTATION / SUPPORT</t>
  </si>
  <si>
    <t>Cache Transportation / Support</t>
  </si>
  <si>
    <t>LI-0000.00</t>
  </si>
  <si>
    <t>Container, shipping and storage, for listed cache items, with required markings, labels and warnings. Color: As Specified per Task Force. Common containers include, but are not limited to, the following:</t>
  </si>
  <si>
    <t>LI-0109.00</t>
  </si>
  <si>
    <t>Case, 34.43" x 27.40" x 19.37", Airtight case to include pressure relief valve, 8 handles (2 on each side), hinged cover, twist type steel/zinc plated latches mounted in recessed areas. Color: As Specified per Task Force (8 handle short)</t>
  </si>
  <si>
    <t>AL3124-1204</t>
  </si>
  <si>
    <t>LI-0109.01</t>
  </si>
  <si>
    <t>Case, 34.43" x 27.40" x 23.37", Airtight case to include pressure relief valve, 8 handles (2 on each side), hinged cover, twist type steel/zinc plated latches mounted in recessed areas. Color: As Specified per Task Force ( 8 handle tall)</t>
  </si>
  <si>
    <t>AL3124-1604</t>
    <phoneticPr fontId="0" type="noConversion"/>
  </si>
  <si>
    <t xml:space="preserve">LI-0109.02 </t>
  </si>
  <si>
    <t xml:space="preserve">LI-0109.03 </t>
  </si>
  <si>
    <t>Case, 29"x20.25"x12.08", Airtight case to include pressure relief valve, 2 handles (1 on each end), hinged cover, twist type steel/zinc plated latches mounted in recessed areas. Color: As Specified per Task Force (radio repeater case)</t>
  </si>
  <si>
    <t>AL2617-0604</t>
  </si>
  <si>
    <t>LI-0109.04</t>
  </si>
  <si>
    <t>Case, 72.37"x15"x16.28", Airtight case to include pressure relief valve, 8 handles (2 on each side, 1 on each end), hinged cover. Color: As Specified per Task Force (long handle tools)</t>
  </si>
  <si>
    <t>AL6912-1003</t>
  </si>
  <si>
    <t>LI-0109.05</t>
  </si>
  <si>
    <t>Case, 20"x20"x20", Airtight case to include pressure relief valve, 2 handles (1 on each side), hinged cover. Color: As Specified per Task Force (radio / battery storage)</t>
  </si>
  <si>
    <t xml:space="preserve">Pelican </t>
  </si>
  <si>
    <t>LI-0109.06</t>
  </si>
  <si>
    <t xml:space="preserve">Case, 14.62"x10.18"x6", Airtight case to include pressure relief valve, hinged cover. Color: As Specified per Task Force </t>
  </si>
  <si>
    <t>LI-0109.07</t>
  </si>
  <si>
    <t>Case, 27.4"x23.4"x34.4", Airtight case to include pressure relief valve, 2 handles , case has internal wheel and/or handle wells,  hinged cover. Color: As Specified per Task Force (power cord  storage)</t>
  </si>
  <si>
    <t>LI-0109.08</t>
  </si>
  <si>
    <t>Case, 35.75"x13.5"x5.25", Airtight case to include pressure relief valve, 2 handles , hinged cover. Color: As Specified per Task Force (search cam storage)</t>
  </si>
  <si>
    <t>LI-0109.09</t>
  </si>
  <si>
    <t>Container, Shipping, 40"x48"x39", 2 drop door, with quick release rod, gray</t>
  </si>
  <si>
    <t>Orbis</t>
  </si>
  <si>
    <t>40008210 / HDR4048-39</t>
  </si>
  <si>
    <t>LI-0109.10</t>
  </si>
  <si>
    <t>Rod, Quick Release, for Shipping Container,  48"</t>
  </si>
  <si>
    <t>LI-0109.11</t>
  </si>
  <si>
    <t xml:space="preserve">Cover, Shipping container, 40"x48" gray, </t>
  </si>
  <si>
    <t>0900583 / CHDR4048 and SFBLK</t>
  </si>
  <si>
    <t>LI-0109.12</t>
  </si>
  <si>
    <t>Holder, Label, HDPE, for Shipping Container,  12.98" x 10"</t>
  </si>
  <si>
    <t>LABL1310.FEMA</t>
  </si>
  <si>
    <t>LI-0109.13</t>
  </si>
  <si>
    <t>Scale, electronic, digital readout, 0-400 lbs</t>
  </si>
  <si>
    <t xml:space="preserve">PeLouze </t>
  </si>
  <si>
    <t>LI-0112.00</t>
  </si>
  <si>
    <t xml:space="preserve">Pallet, 40" x 48", Plastic, Black </t>
  </si>
  <si>
    <t>Monoflo International</t>
  </si>
  <si>
    <t>RP4840-6-I</t>
  </si>
  <si>
    <t>LI-0116.00</t>
  </si>
  <si>
    <t>BASE OF OPERATIONS</t>
  </si>
  <si>
    <t>Base of Operations</t>
  </si>
  <si>
    <t>LJ-0000.00</t>
  </si>
  <si>
    <t>Compressor, pneumatic, gasoline-powered, 5.5 HP, dual tank, 8.8 CFM</t>
  </si>
  <si>
    <t>DeWalt</t>
  </si>
  <si>
    <t>D55250</t>
  </si>
  <si>
    <t>LJ-0104.00</t>
  </si>
  <si>
    <t>Accessory Kit , Air Compressor, includes inflators, air gun, and connectors</t>
  </si>
  <si>
    <t>00916191000 / 16191</t>
  </si>
  <si>
    <t>LJ-0104.01</t>
  </si>
  <si>
    <t>Coupling, Air Compressor, HS Quick, Female, 1/4"NPT</t>
  </si>
  <si>
    <t>LJ-0104.02</t>
  </si>
  <si>
    <t>Coupling, Air Compressor, HS Quick, Male, 1/4"NPT</t>
  </si>
  <si>
    <t>Legacy</t>
  </si>
  <si>
    <t>A73421-BS</t>
  </si>
  <si>
    <t>LJ-0104.03</t>
  </si>
  <si>
    <t>Stud, Air Compressor, HS, Male, 1/4"NPT</t>
  </si>
  <si>
    <t>LJ-0104.04</t>
  </si>
  <si>
    <t>Stud, Air Compressor, HS female, 1/4"NPT</t>
  </si>
  <si>
    <t>LJ-0104.05</t>
  </si>
  <si>
    <t>Bucket, Collapsible, 5 Gallon maximum</t>
  </si>
  <si>
    <t>Klein</t>
  </si>
  <si>
    <t>5104S</t>
  </si>
  <si>
    <t>LJ-0105.00</t>
  </si>
  <si>
    <t>Desk, Field, Airtight case to include pressure relief valve, twist type steel/zinc plated latches mounted in recessed areas.  Color: Gray</t>
  </si>
  <si>
    <t>472-FLD-Desk-TA-131 / NSN: 7110-01-502-5826,</t>
  </si>
  <si>
    <t>LJ-0108.00</t>
  </si>
  <si>
    <t>Funnel, Short Neck</t>
  </si>
  <si>
    <t>Tolco</t>
  </si>
  <si>
    <t>LJ-0109.00</t>
  </si>
  <si>
    <t>Grinder, 7-inch, electric, right angle</t>
  </si>
  <si>
    <t>6088-20</t>
  </si>
  <si>
    <t>LJ-0110.00</t>
  </si>
  <si>
    <t>Discs, Grinding, 7-inch</t>
  </si>
  <si>
    <t>49-94-7025</t>
  </si>
  <si>
    <t>LJ-0110.01</t>
  </si>
  <si>
    <t xml:space="preserve">Rod, grounding, w/ clamp and grounding wire </t>
  </si>
  <si>
    <t>Erico</t>
  </si>
  <si>
    <t>LJ-0114.00</t>
  </si>
  <si>
    <t>Driver, Ground Rod, 1 1/8" Hex x 15", 60 lb. Demolition Hammer</t>
  </si>
  <si>
    <t>Bosch</t>
  </si>
  <si>
    <t>HS2172</t>
  </si>
  <si>
    <t>LJ-0114.01</t>
  </si>
  <si>
    <t>Cover, Salvage, 18oz, 12 ft. X 18 ft.</t>
  </si>
  <si>
    <t>Fold A Tank</t>
  </si>
  <si>
    <t>SC12x18</t>
  </si>
  <si>
    <t>LJ-0115.00</t>
  </si>
  <si>
    <t>Chair, folding</t>
  </si>
  <si>
    <t xml:space="preserve">Travel chair </t>
  </si>
  <si>
    <t>Highback</t>
  </si>
  <si>
    <t>LJ-0118.00</t>
  </si>
  <si>
    <t>LJ-0119.00</t>
  </si>
  <si>
    <t>Table, folding</t>
  </si>
  <si>
    <t>Slumber jack</t>
  </si>
  <si>
    <t>SJF7545</t>
  </si>
  <si>
    <t>LJ-0120.00</t>
  </si>
  <si>
    <r>
      <t xml:space="preserve">Distribution Kit, Electrical, 50 Amp Rating, Includes 50AMP Power Distribution Boxes, GFCI Protected, 50' Power Cables 240V, 50' Extension Cords 110V, and Storage Cases </t>
    </r>
    <r>
      <rPr>
        <b/>
        <i/>
        <sz val="8"/>
        <rFont val="Arial"/>
        <family val="2"/>
      </rPr>
      <t>(Optional Purchase)</t>
    </r>
  </si>
  <si>
    <t>WS-EDK50</t>
  </si>
  <si>
    <t>LJ-0128.00</t>
  </si>
  <si>
    <r>
      <t xml:space="preserve">Extension Cable, 50', 6/4, 50 AMP, Single Phase </t>
    </r>
    <r>
      <rPr>
        <b/>
        <i/>
        <sz val="8"/>
        <rFont val="Arial"/>
        <family val="2"/>
      </rPr>
      <t>(Optional Purchase)</t>
    </r>
  </si>
  <si>
    <t>WS-50A504W</t>
  </si>
  <si>
    <t>LJ-0128.01</t>
  </si>
  <si>
    <r>
      <t>Wire Set, Banded, 50', Cam-Lok, Includes Red, Black, Blue, Green, and White Wires</t>
    </r>
    <r>
      <rPr>
        <b/>
        <sz val="8"/>
        <rFont val="Arial"/>
        <family val="2"/>
      </rPr>
      <t xml:space="preserve"> </t>
    </r>
    <r>
      <rPr>
        <b/>
        <i/>
        <sz val="8"/>
        <rFont val="Arial"/>
        <family val="2"/>
      </rPr>
      <t>(Optional Purchase)</t>
    </r>
  </si>
  <si>
    <t>WS-CLEXT550</t>
  </si>
  <si>
    <t>LJ-0128.02</t>
  </si>
  <si>
    <r>
      <t xml:space="preserve">Panel, Main Power Distribution, 400 AMP, 3 Phase, w/10 Each 50 AMP 125/250V outlets </t>
    </r>
    <r>
      <rPr>
        <b/>
        <i/>
        <sz val="8"/>
        <rFont val="Arial"/>
        <family val="2"/>
      </rPr>
      <t>(Optional Purchase)</t>
    </r>
  </si>
  <si>
    <t>WS-PPDP400</t>
  </si>
  <si>
    <t>LJ-0128.03</t>
  </si>
  <si>
    <r>
      <t xml:space="preserve">Stand, for Main Power Distribution Panel </t>
    </r>
    <r>
      <rPr>
        <b/>
        <i/>
        <sz val="8"/>
        <rFont val="Arial"/>
        <family val="2"/>
      </rPr>
      <t>(Optional Purchase)</t>
    </r>
  </si>
  <si>
    <t>WS-PPDST</t>
  </si>
  <si>
    <t>LJ-0128.04</t>
  </si>
  <si>
    <t xml:space="preserve">EQUIPMENT MAINTENANCE </t>
  </si>
  <si>
    <t>Equipment Maintenance</t>
  </si>
  <si>
    <t>LK-0000.00</t>
  </si>
  <si>
    <t>Funnels, long neck, with filter screens</t>
  </si>
  <si>
    <t>Plews</t>
  </si>
  <si>
    <t>75-004</t>
  </si>
  <si>
    <t>LK-0102.00</t>
  </si>
  <si>
    <t>Fuel Stabilizer, 10 oz</t>
  </si>
  <si>
    <t>StaBil</t>
  </si>
  <si>
    <t>LK-0103.00</t>
  </si>
  <si>
    <t>Soldering Gun Kit</t>
  </si>
  <si>
    <t>Weller</t>
  </si>
  <si>
    <t>D650PK</t>
  </si>
  <si>
    <t>LK-0105.00</t>
  </si>
  <si>
    <t>Hardware kit, assorted nuts, bolts, washers, SAE 1/8"- 1/2", various lengths</t>
  </si>
  <si>
    <t>Fastnerkit.com</t>
  </si>
  <si>
    <t xml:space="preserve">FK 02100 </t>
  </si>
  <si>
    <t>LK-0106.00</t>
  </si>
  <si>
    <t xml:space="preserve">FK 01500 </t>
  </si>
  <si>
    <t>LK-0106.01</t>
  </si>
  <si>
    <t>FK 03100</t>
  </si>
  <si>
    <t>LK-0106.02</t>
  </si>
  <si>
    <t>Lubricant, WD-40</t>
  </si>
  <si>
    <t>WD40</t>
  </si>
  <si>
    <t>LK-0107.00</t>
  </si>
  <si>
    <t>Bottles, Spray, 16 oz</t>
  </si>
  <si>
    <t>NIB</t>
  </si>
  <si>
    <t>8125-00-488-7952</t>
  </si>
  <si>
    <t>LK-0107.01</t>
  </si>
  <si>
    <t>Oil, 2 Cycle Mix, 2.6 oz.</t>
  </si>
  <si>
    <t>Husqvarna</t>
  </si>
  <si>
    <t>6100000-09/85</t>
  </si>
  <si>
    <t>LK-0108.00</t>
  </si>
  <si>
    <t>Pump, fuel, manual,  20' lift</t>
  </si>
  <si>
    <t>Patay</t>
  </si>
  <si>
    <t>SD60</t>
  </si>
  <si>
    <t>LK-0109.00</t>
  </si>
  <si>
    <t>Hose, 5'x1", Non-collapsible</t>
  </si>
  <si>
    <t>Gates</t>
  </si>
  <si>
    <t>7744-4506</t>
  </si>
  <si>
    <t>LK-0109.01</t>
  </si>
  <si>
    <t>Hose, Discharge, 15' x 1", compatible with hydrocarbons, or equivalent</t>
  </si>
  <si>
    <t>LK-0109.02</t>
  </si>
  <si>
    <t>T50</t>
  </si>
  <si>
    <t>LK-0110.00</t>
  </si>
  <si>
    <t>Staples, 1/2", 1250/box</t>
  </si>
  <si>
    <t>50CT24SP</t>
  </si>
  <si>
    <t>LK-0111.00</t>
  </si>
  <si>
    <t>Starting fluid, EZ start, case</t>
  </si>
  <si>
    <t>CRC</t>
  </si>
  <si>
    <t>19A</t>
  </si>
  <si>
    <t>LK-0112.00</t>
  </si>
  <si>
    <t>LK-0113.00</t>
  </si>
  <si>
    <t>Tape, duct, premium grade</t>
  </si>
  <si>
    <t>LK-0114.00</t>
  </si>
  <si>
    <t>Dispenser, Tape, for box sealing tape</t>
  </si>
  <si>
    <t>HB903</t>
  </si>
  <si>
    <t>LK-0115.00</t>
  </si>
  <si>
    <t>Tape, electricians, roll</t>
  </si>
  <si>
    <t>6132-BA-10</t>
  </si>
  <si>
    <t>LK-0116.00</t>
  </si>
  <si>
    <t>LK-0117.00</t>
  </si>
  <si>
    <t>Pliers, Wire Stripper/Crimping, 8 5/8"</t>
  </si>
  <si>
    <t>Stanley Proto Industrial Tools</t>
  </si>
  <si>
    <t>J299</t>
  </si>
  <si>
    <t>LK-0117.01</t>
  </si>
  <si>
    <t>Multimeter, (volts, ohms, amps) digital, with probes</t>
  </si>
  <si>
    <t>LK-0118.00</t>
  </si>
  <si>
    <t>Tie, wraps, nylon, assorted</t>
  </si>
  <si>
    <t>1AGW1</t>
  </si>
  <si>
    <t>LK-0119.00</t>
  </si>
  <si>
    <t>Tool kit, mechanics, 997 piece, all purpose general</t>
  </si>
  <si>
    <t>Sears / Craftsman</t>
  </si>
  <si>
    <t>H0254</t>
  </si>
  <si>
    <t>LK-0120.00</t>
  </si>
  <si>
    <t>Hex Key, 18 Piece Set, w/ Metal Box</t>
  </si>
  <si>
    <t>J4986</t>
  </si>
  <si>
    <t>LK-0120.01</t>
  </si>
  <si>
    <t>Hex Key, Metric, 15 Piece Set, W/Metal Box</t>
  </si>
  <si>
    <t>J4988M</t>
  </si>
  <si>
    <t>LK-0120.02</t>
  </si>
  <si>
    <t>Standard and Phillips Tips Screw Starter, 6 1/4"</t>
  </si>
  <si>
    <t>J9866</t>
  </si>
  <si>
    <t>LK-0120.03</t>
  </si>
  <si>
    <t>Mirror, Circular Inspection, 8"</t>
  </si>
  <si>
    <t>J2374</t>
  </si>
  <si>
    <t>LK-0120.04</t>
  </si>
  <si>
    <t>Flexible Retrieving and Holding Tool, 13 1/2"</t>
  </si>
  <si>
    <t>J2344</t>
  </si>
  <si>
    <t>LK-0120.05</t>
  </si>
  <si>
    <t>Telescopic Magnetic Retrieval Tool, 16 3/4-26 3/4"</t>
  </si>
  <si>
    <t>J2375</t>
  </si>
  <si>
    <t>LK-0120.06</t>
  </si>
  <si>
    <t>Gauge, Spark Plug Gap Set</t>
  </si>
  <si>
    <t>000K</t>
  </si>
  <si>
    <t>LK-0120.07</t>
  </si>
  <si>
    <t>Gauge, Feeler, 25 Blade Set</t>
  </si>
  <si>
    <t>000AA</t>
  </si>
  <si>
    <t>LK-0120.08</t>
  </si>
  <si>
    <t>File, Set, 6 Piece</t>
  </si>
  <si>
    <t>SK Tools</t>
  </si>
  <si>
    <t>LK-0120.09</t>
  </si>
  <si>
    <t xml:space="preserve">Cleaner, Battery Post </t>
  </si>
  <si>
    <t>J2320</t>
  </si>
  <si>
    <t>LK-0120.10</t>
  </si>
  <si>
    <t xml:space="preserve">Screwdriver Set, Combination, 19 Piece </t>
  </si>
  <si>
    <t>LK-0120.11</t>
  </si>
  <si>
    <t>Awl, Scratch, 100 plus</t>
  </si>
  <si>
    <t>69-006</t>
  </si>
  <si>
    <t>LK-0120.12</t>
  </si>
  <si>
    <t>Pliers, Set, 5 Piece, to include 6" slip joint, 7" slip groove, 10" slip groove, 7" heavy duty diagonal cutter, 7" chain nose pliers/cutter</t>
  </si>
  <si>
    <t>7206 / 7507 / 7510 / 15017 / 17817</t>
  </si>
  <si>
    <t>LK-0120.13</t>
  </si>
  <si>
    <t>Hook Set, 4 Piece</t>
  </si>
  <si>
    <t>LK-0120.14</t>
  </si>
  <si>
    <t>Pliers, Power Track II, Natural Finish, 12"</t>
  </si>
  <si>
    <t>J264SG</t>
  </si>
  <si>
    <t>LK-0120.15</t>
  </si>
  <si>
    <t>Pliers, Power Track II, Natural Finish, 16 7/8"</t>
  </si>
  <si>
    <t>J265SG</t>
  </si>
  <si>
    <t>LK-0120.16</t>
  </si>
  <si>
    <t>Pliers, Convertible, Retaining Ring, .038 90 degree tip</t>
  </si>
  <si>
    <t>J371</t>
  </si>
  <si>
    <t>LK-0120.17</t>
  </si>
  <si>
    <t>Pliers, Convertible, Retaining Ring, .070 90 degree tip</t>
  </si>
  <si>
    <t>J376L</t>
  </si>
  <si>
    <t>LK-0120.18</t>
  </si>
  <si>
    <t>Pliers, Convertible, Retaining Ring, .038 0 degree tip</t>
  </si>
  <si>
    <t>J399</t>
  </si>
  <si>
    <t>LK-0120.19</t>
  </si>
  <si>
    <t>Convertible Retaining Ring Pliers, .070 0 degree tip</t>
  </si>
  <si>
    <t>J385</t>
  </si>
  <si>
    <t>LK-0120.20</t>
  </si>
  <si>
    <t>LK-0120.21</t>
  </si>
  <si>
    <t>Hammer, Standard Head, Soft Face, Compo-Cast, 21 oz.</t>
  </si>
  <si>
    <t>57-532</t>
  </si>
  <si>
    <t>LK-0120.22</t>
  </si>
  <si>
    <t>Hammer, Ball Pein, Compo Cast, 32 oz</t>
  </si>
  <si>
    <t>54-532</t>
  </si>
  <si>
    <t>LK-0120.23</t>
  </si>
  <si>
    <t>Hammer, Ball Pein, Compo Cast, 16 oz</t>
  </si>
  <si>
    <t>54-516</t>
  </si>
  <si>
    <t>LK-0120.24</t>
  </si>
  <si>
    <t>Gasket Scraper and Carbon Scraper</t>
  </si>
  <si>
    <t>LK-0120.25</t>
  </si>
  <si>
    <t>Puller, Cotter Pin</t>
  </si>
  <si>
    <t>LK-0120.26</t>
  </si>
  <si>
    <t>4 Piece Pry Bar Set</t>
  </si>
  <si>
    <t>LK-0120.27</t>
  </si>
  <si>
    <t>12 Piece Punch and Chisel Set</t>
  </si>
  <si>
    <t>LK-0120.28</t>
  </si>
  <si>
    <t>Hammer, Soft Face, 1.43 lb</t>
  </si>
  <si>
    <t>SF200HM</t>
  </si>
  <si>
    <t>LK-0120.29</t>
  </si>
  <si>
    <t>Wrench, Adjustable, 3 piece Set, 8", 10", 12"</t>
  </si>
  <si>
    <t>LK-0120.30</t>
  </si>
  <si>
    <t>Pliers, Locking, Straight Jaw, 7"</t>
  </si>
  <si>
    <t>291R</t>
  </si>
  <si>
    <t>LK-0120.31</t>
  </si>
  <si>
    <t>Pliers, Locking, Straight Jaw, 10"</t>
  </si>
  <si>
    <t>293R</t>
  </si>
  <si>
    <t>LK-0120.32</t>
  </si>
  <si>
    <t>Pliers, Locking, Chain Clamp, 18"</t>
  </si>
  <si>
    <t>262R</t>
  </si>
  <si>
    <t>LK-0120.33</t>
  </si>
  <si>
    <t>Can, Fuel, military (MFC 3-20L) IATA/ICAO specification or equivalent (gaskets and caps as appropriate for product)</t>
  </si>
  <si>
    <t>NSN</t>
  </si>
  <si>
    <t>7240-01-337-5268</t>
  </si>
  <si>
    <t>LK-0121.00</t>
  </si>
  <si>
    <t>Stand, Jerrican, Collapsible</t>
  </si>
  <si>
    <t>Hunter Mfr</t>
  </si>
  <si>
    <t>LK-0121.01</t>
  </si>
  <si>
    <t xml:space="preserve">Adapter Kit, Gravity Feed, 5 Gallon Jerrican </t>
  </si>
  <si>
    <t>Scepter</t>
  </si>
  <si>
    <t>04914,   NSN 7240-01-912-7162</t>
  </si>
  <si>
    <t>LK-0121.02</t>
  </si>
  <si>
    <t>Oil, Engine multi-grade</t>
  </si>
  <si>
    <t>Valvoline</t>
  </si>
  <si>
    <t>10W30</t>
  </si>
  <si>
    <t>LK-0122.00</t>
  </si>
  <si>
    <t>Pump, Transfer (Black &amp; Decker, Jack Rabbit, or equivalent)</t>
  </si>
  <si>
    <t>Ace</t>
  </si>
  <si>
    <t>LK-0123.00</t>
  </si>
  <si>
    <t xml:space="preserve">Replacement Parts, Military (MFC 3-20L)Fuel Can, to include caps, cap retainer straps, gaskets.   </t>
  </si>
  <si>
    <t>Per Part Required</t>
  </si>
  <si>
    <t>LK-0124.00</t>
  </si>
  <si>
    <t xml:space="preserve">Pour Spout, 1" Diameter, Fuel can military (MFC 3-20L) </t>
  </si>
  <si>
    <t>NSN 7240-21-910-7112</t>
  </si>
  <si>
    <t>LK-0125.00</t>
  </si>
  <si>
    <t xml:space="preserve">Spout, Pour, 19mm Diameter, Fuel can military (MFC 3-20L) </t>
  </si>
  <si>
    <t>NSN 7240-21-914-0227</t>
  </si>
  <si>
    <t>LK-0126.00</t>
  </si>
  <si>
    <t>Wrap, stretch 20", roll, with handles</t>
  </si>
  <si>
    <t>Intermatic</t>
  </si>
  <si>
    <t>H3203/000wg</t>
  </si>
  <si>
    <t>LK-0127.00</t>
  </si>
  <si>
    <t>Banding system, with strapping, tensioner/cutter, sealer, and seals</t>
  </si>
  <si>
    <t>Special Steel Tool Offer</t>
  </si>
  <si>
    <t>H-622-3/4</t>
  </si>
  <si>
    <t>LK-0128.00</t>
  </si>
  <si>
    <t>Drill/Driver, Heavy Duty, XRP 1/2", 12V Cordless, Kit</t>
  </si>
  <si>
    <t xml:space="preserve">DC940KA </t>
  </si>
  <si>
    <t>LK-0130.00</t>
  </si>
  <si>
    <t>Screw Driving set, 29 bit,  w/ Case</t>
  </si>
  <si>
    <t>DW2162</t>
  </si>
  <si>
    <t>LK-0130.01</t>
  </si>
  <si>
    <t>Drill Bit Set, 21 Piece, (1/16-3/8")</t>
  </si>
  <si>
    <t>Irwin Industrial Tools</t>
  </si>
  <si>
    <t>A60221</t>
  </si>
  <si>
    <t>LK-0130.02</t>
  </si>
  <si>
    <t>Cutter, Rope</t>
  </si>
  <si>
    <t>D550</t>
  </si>
  <si>
    <t>LK-0131.00</t>
  </si>
  <si>
    <t>Tip, Cutting, for rope cutter</t>
  </si>
  <si>
    <t>WE-RCT</t>
  </si>
  <si>
    <t>LK-0131.01</t>
  </si>
  <si>
    <t>Tool Box</t>
  </si>
  <si>
    <t>Waterloo</t>
  </si>
  <si>
    <t>PCH2030</t>
  </si>
  <si>
    <t>LK-0132.00</t>
  </si>
  <si>
    <t>Tool Chest</t>
  </si>
  <si>
    <t>ML500</t>
  </si>
  <si>
    <t>LK-0133.00</t>
  </si>
  <si>
    <t>MEDICAL</t>
  </si>
  <si>
    <t>ANTIBIOTICS / ANTIFUNGALS</t>
  </si>
  <si>
    <t>Antibiotics/Antifungals</t>
  </si>
  <si>
    <t>MA-0000.00</t>
  </si>
  <si>
    <t xml:space="preserve">Bacitracin Ointment, 15gm tubes, TOP </t>
  </si>
  <si>
    <t>Emergency Medical Products</t>
  </si>
  <si>
    <t>MA-0103.00</t>
  </si>
  <si>
    <t>tubes</t>
  </si>
  <si>
    <t xml:space="preserve">Clotrimazole / Lotrimin cream, </t>
  </si>
  <si>
    <t>MA-0112.00</t>
  </si>
  <si>
    <t>Azlthromycin, 500mg tab, PO, (NDC 93716956)</t>
  </si>
  <si>
    <t>McKesson Pharm 21309844</t>
  </si>
  <si>
    <t>Moore Medical 86738</t>
  </si>
  <si>
    <t>MA-0114.00</t>
  </si>
  <si>
    <t>tablets</t>
  </si>
  <si>
    <t>Fungal Powder (Tinactin or equivalent), small cans, TOP</t>
  </si>
  <si>
    <t>Schering Plough</t>
  </si>
  <si>
    <t>Moore Medical 88761</t>
  </si>
  <si>
    <t>MA-0116.00</t>
  </si>
  <si>
    <t>Silver Sulfadiazine Cream, 1%, 50gm bottles, TOP (NDC 49884060036)</t>
  </si>
  <si>
    <t>Moore Medical 57673</t>
  </si>
  <si>
    <t>MA-0119.00</t>
  </si>
  <si>
    <t>PATIENT COMFORT MEDICATIONS</t>
  </si>
  <si>
    <t>Patient Comfort Medications</t>
  </si>
  <si>
    <t>MB-0000.00</t>
  </si>
  <si>
    <t>Antacid/Simethicone, PO</t>
  </si>
  <si>
    <t>Moore Medical</t>
  </si>
  <si>
    <t>MB-0101.00</t>
  </si>
  <si>
    <t>Ducusate Sodium 100mg or equivalent</t>
  </si>
  <si>
    <t>MB-0104.00</t>
  </si>
  <si>
    <t>Pseudephedrine, 60mg tablets, PO, (NDC 93725201)</t>
  </si>
  <si>
    <t>Moore Medical 80020</t>
  </si>
  <si>
    <t>MB-0110.00</t>
  </si>
  <si>
    <t>Transdermal Patch/Scopolamine, 1.5 mg</t>
  </si>
  <si>
    <t>Novartis</t>
  </si>
  <si>
    <t>Transdern SCOP</t>
  </si>
  <si>
    <t>MB-0111.00</t>
  </si>
  <si>
    <t>Powder, Gold Bond, or equivalent, 4oz bottle</t>
  </si>
  <si>
    <t>MB-0117.00</t>
  </si>
  <si>
    <t>bottle</t>
  </si>
  <si>
    <t>Ondansetron (Zofran), 2ml vital, (NDC 409475503)</t>
  </si>
  <si>
    <t>Hospira Worldwide 21261386</t>
  </si>
  <si>
    <t>Moore Medical 86446</t>
  </si>
  <si>
    <t>MB-0118.00</t>
  </si>
  <si>
    <t>PAIN MEDICATIONS</t>
  </si>
  <si>
    <t>Pain Medications</t>
  </si>
  <si>
    <t>MC-0000.00</t>
  </si>
  <si>
    <t>Acetaminophen, 325mg tablets, PO</t>
  </si>
  <si>
    <t>MC-0102.00</t>
  </si>
  <si>
    <t>Aspirin, 325mg tablets, PO</t>
  </si>
  <si>
    <t>MC-0103.00</t>
  </si>
  <si>
    <t>Ibuprofen, 800mg tablets, PO (may purchase alternative dose of 200mg or 400mg )</t>
  </si>
  <si>
    <t>MC-0105.00</t>
  </si>
  <si>
    <t>Morphine Sulfate, 10 mg injectable, (NDC 10019017844)</t>
  </si>
  <si>
    <t>Baxter</t>
  </si>
  <si>
    <t>MC-0107.00</t>
  </si>
  <si>
    <t>vials</t>
  </si>
  <si>
    <t>Oxycodone, 5mg/Acetominophen, 325mg tablets, PO</t>
  </si>
  <si>
    <t>MC-0108.00</t>
  </si>
  <si>
    <t>SEDATIVES / ANESTHETICS / PARALYTICS</t>
  </si>
  <si>
    <t>Sedatives / Anesthetics / Paralytics</t>
  </si>
  <si>
    <t xml:space="preserve">Manufacturer/Vendor </t>
  </si>
  <si>
    <t>MD-0000.00</t>
  </si>
  <si>
    <t>Diazepam 5mg Tabs PO, (NDC 172392660)</t>
  </si>
  <si>
    <t>Moore Medical 86987</t>
  </si>
  <si>
    <t>MD-0102.00</t>
  </si>
  <si>
    <t>Fentanyl Citrate, 50mcg/cc, 2ml amp (NDC 1001903727)</t>
  </si>
  <si>
    <t>MD-0103.00</t>
  </si>
  <si>
    <t>STEROIDS</t>
  </si>
  <si>
    <t>Steroids</t>
  </si>
  <si>
    <t>ME-0000.00</t>
  </si>
  <si>
    <t>Prednisone, 20mg tablets, PO, (NDC 143147701)</t>
  </si>
  <si>
    <t>Moore Medical 58395</t>
  </si>
  <si>
    <t>ME-0102.00</t>
  </si>
  <si>
    <t>Triamcinolone Cream, 0.1%, 15gm tube, TOP (NDC 45802006405)</t>
  </si>
  <si>
    <t>Moore Medical 94347</t>
  </si>
  <si>
    <t>ME-0103.00</t>
  </si>
  <si>
    <t>MISCELLANEOUS MEDICATIONS</t>
  </si>
  <si>
    <t>Miscellaneous Medications</t>
  </si>
  <si>
    <t>MF-0000.00</t>
  </si>
  <si>
    <t>Pralidoxime, 1gm vials (NDC 60977014101)</t>
  </si>
  <si>
    <t>MF-0115.00</t>
  </si>
  <si>
    <t xml:space="preserve">Diphenhydramine, 25mg, PO, </t>
  </si>
  <si>
    <t>Moore Medical 92896</t>
  </si>
  <si>
    <t>MF-0120.00</t>
  </si>
  <si>
    <t>Dextrose, 50%, 25gm amps, pre-filled</t>
  </si>
  <si>
    <t>MF-0122.00</t>
  </si>
  <si>
    <t>Naloxone, 1mg/ml, 2mg vial</t>
  </si>
  <si>
    <t>MF-0123.00</t>
  </si>
  <si>
    <t>Fexofenadine, 180mg, PO, (NDC 93725201)</t>
  </si>
  <si>
    <t>MF-0124.00</t>
  </si>
  <si>
    <t>INTRAVENOUS FLUIDS / VOLUME EXPANDERS</t>
  </si>
  <si>
    <t>Intravenous Fluids / Volume Expanders</t>
  </si>
  <si>
    <t>MG-0000.00</t>
  </si>
  <si>
    <t>Normal Saline, 1000cc</t>
  </si>
  <si>
    <t>Moore Medical 77886</t>
  </si>
  <si>
    <t>MG-0104.00</t>
  </si>
  <si>
    <t>IMMUNIZATIONS / IMMUNE GLOBULIN</t>
  </si>
  <si>
    <t>Immunizations / Immune Globulin</t>
  </si>
  <si>
    <t>MH-0000.00</t>
  </si>
  <si>
    <t>CANINE TREATMENT</t>
  </si>
  <si>
    <t>Canine Treatment</t>
  </si>
  <si>
    <t>MI-0000.00</t>
  </si>
  <si>
    <t>BASIC AIRWAY EQUIPMENT</t>
  </si>
  <si>
    <t>Basic Airway Equipment</t>
  </si>
  <si>
    <t>MJ-0000.00</t>
  </si>
  <si>
    <t>Mask, Bag Valve, PEDI disposable, (ambu or equivalent)</t>
  </si>
  <si>
    <t>MJ-0102.00</t>
  </si>
  <si>
    <t>Mask, Oxygen, 100% non-rebreather type with tubing</t>
  </si>
  <si>
    <t>MJ-0106.00</t>
  </si>
  <si>
    <t>Airways, Nasopharyngeal, Kit, to include sizes 20 - 36</t>
  </si>
  <si>
    <t>Rusch 89236</t>
  </si>
  <si>
    <t>MJ-0107.00</t>
  </si>
  <si>
    <t>Airways, Oropharyngeal, Kit</t>
  </si>
  <si>
    <t>Berman 8139</t>
  </si>
  <si>
    <t>MJ-0109.00</t>
  </si>
  <si>
    <t>Mask, Pocket Style, Emergency Resuscitation</t>
  </si>
  <si>
    <t>Laderal</t>
  </si>
  <si>
    <t>EMP 820011</t>
  </si>
  <si>
    <t>MJ-0112.00</t>
  </si>
  <si>
    <t xml:space="preserve">Suction Unit, with Rechargeable battery and DC cord </t>
  </si>
  <si>
    <t>SSCORT 3</t>
  </si>
  <si>
    <t>EMP S74000</t>
  </si>
  <si>
    <t>MJ-0116.00</t>
  </si>
  <si>
    <t>Suction, Manual, with Tonsil-style tip</t>
  </si>
  <si>
    <t>EMP 985015</t>
  </si>
  <si>
    <t>MJ-0117.00</t>
  </si>
  <si>
    <t>CAT-4</t>
  </si>
  <si>
    <t>MJ-0120.00</t>
  </si>
  <si>
    <t>Oxygen Regulator, with 2 Diss ports with check valves. 1 litter to 25 lpm flow rates.</t>
  </si>
  <si>
    <t>Allied LSP series #270-220</t>
  </si>
  <si>
    <t>MJ-0121.00</t>
  </si>
  <si>
    <t>Catheter, Adult, Suction with Thumb Port 14FR</t>
  </si>
  <si>
    <t>Tri-anim</t>
  </si>
  <si>
    <t xml:space="preserve">301-001-12106EA </t>
  </si>
  <si>
    <t>MJ-0126.00</t>
  </si>
  <si>
    <t>Catheter, Pedi, Suction with Thumb Port, 6 FR</t>
  </si>
  <si>
    <t>MJ-0127.00</t>
  </si>
  <si>
    <t>Catheter, Adult, Suction Yaunker</t>
  </si>
  <si>
    <t>MJ-0128.00</t>
  </si>
  <si>
    <t>Aero Chamber Spacer Device, or equivalent</t>
  </si>
  <si>
    <t>MJ-0129.00</t>
  </si>
  <si>
    <t>Mask, Bag Valve, adult, disposable compact module</t>
  </si>
  <si>
    <t>Ambu or equivalent</t>
  </si>
  <si>
    <t>Chinook #01373</t>
  </si>
  <si>
    <t>MJ-0130.00</t>
  </si>
  <si>
    <t>ADVANCED AIRWAY EQUIPMENT</t>
  </si>
  <si>
    <t>Advanced Airway Equipment</t>
  </si>
  <si>
    <t>MK-0000.00</t>
  </si>
  <si>
    <t>Stylets, Endotracheal Tube, pediatric size</t>
  </si>
  <si>
    <t>Rusch</t>
  </si>
  <si>
    <t>MK-0105.00</t>
  </si>
  <si>
    <t xml:space="preserve">Detector, CO2, Endotracheal Tube, electronic </t>
  </si>
  <si>
    <t xml:space="preserve">Massimo </t>
  </si>
  <si>
    <t>EMMA2</t>
  </si>
  <si>
    <t>MK-0106.00</t>
  </si>
  <si>
    <t>Forcep, Magill, Pediatric</t>
  </si>
  <si>
    <t>Boundtree</t>
  </si>
  <si>
    <t>MK-0120.00</t>
  </si>
  <si>
    <t xml:space="preserve">Forcep, Magill, Adult </t>
  </si>
  <si>
    <t>MK-0121.00</t>
  </si>
  <si>
    <t>Airway, Non-visualized airway, Adult, LMA, or equiv.</t>
  </si>
  <si>
    <t xml:space="preserve">Smith Medical </t>
  </si>
  <si>
    <t>100/220/400</t>
  </si>
  <si>
    <t>MK-0140.00</t>
  </si>
  <si>
    <t>Cricothyroidotomy, Surgical, Kit</t>
  </si>
  <si>
    <t xml:space="preserve">Bioseal </t>
  </si>
  <si>
    <t>MK-0142.00</t>
  </si>
  <si>
    <t>Escherman bougie/ Flex guide or equivalent</t>
  </si>
  <si>
    <t>Greenfield Medical</t>
  </si>
  <si>
    <t>Moore Medical 78890</t>
  </si>
  <si>
    <t>MK-0145.00</t>
  </si>
  <si>
    <t>RESPIRATORY TREATMENT MEDS</t>
  </si>
  <si>
    <t>ML-0000.00</t>
  </si>
  <si>
    <t>Albuterol, MDI/Aerosol, INHAL</t>
  </si>
  <si>
    <t>ML-0110.00</t>
  </si>
  <si>
    <t>INTRAVENOUS ACCESS / ADMINISTRATION</t>
  </si>
  <si>
    <t>Intravenous Access / Administration</t>
  </si>
  <si>
    <t>MM-0000.00</t>
  </si>
  <si>
    <t>Wipes, Alcohol, 200/box</t>
  </si>
  <si>
    <t>Kendall</t>
  </si>
  <si>
    <t>MM-0101.00</t>
  </si>
  <si>
    <t>Catheter, IV, 22g (E.S.I.P.)</t>
  </si>
  <si>
    <t>Braun</t>
  </si>
  <si>
    <t>4252519-02</t>
  </si>
  <si>
    <t>MM-0104.00</t>
  </si>
  <si>
    <t>Catheter, IV, 24g (E.S.I.P.)</t>
  </si>
  <si>
    <t>4252500-02</t>
  </si>
  <si>
    <t>MM-0105.00</t>
  </si>
  <si>
    <t>Catheter, IV, 18g (E.S.I.P.)</t>
  </si>
  <si>
    <t>4252560-02</t>
  </si>
  <si>
    <t>MM-0107.00</t>
  </si>
  <si>
    <t>Catheter, IV, 16g (E.S.I.P.)</t>
  </si>
  <si>
    <t>4252586-02</t>
  </si>
  <si>
    <t>MM-0108.00</t>
  </si>
  <si>
    <t>Container, Sharp-Object Disposal, individual size</t>
  </si>
  <si>
    <t>Sage</t>
  </si>
  <si>
    <t>MM-0111.00</t>
  </si>
  <si>
    <t>Tape, Cloth 2"</t>
  </si>
  <si>
    <t>MM-0117.00</t>
  </si>
  <si>
    <t>Tape, IV site cover,  50/pkg</t>
  </si>
  <si>
    <t>Tegaderm</t>
  </si>
  <si>
    <t>MM-0119.00</t>
  </si>
  <si>
    <t xml:space="preserve">pkg </t>
  </si>
  <si>
    <t>Tourniquets for IV starts, disposable</t>
  </si>
  <si>
    <t>Hygenic Corporation</t>
  </si>
  <si>
    <t>MM-0120.00</t>
  </si>
  <si>
    <t>Tubing, IV, Coiled, 10gts/cc,Tactical</t>
  </si>
  <si>
    <t>Chinook</t>
  </si>
  <si>
    <t>NSN #
6515-01-562-6724</t>
  </si>
  <si>
    <t xml:space="preserve">Lock, Saline </t>
  </si>
  <si>
    <t>MM-0131.00</t>
  </si>
  <si>
    <t>Intraosseous EZIO Handle Kit,</t>
  </si>
  <si>
    <t>Vidacare</t>
  </si>
  <si>
    <t>9058V</t>
  </si>
  <si>
    <t>MM-0144.00</t>
  </si>
  <si>
    <t>Needle, Intraosseous, EZIO, Adult, 25mm needle with stabilizer</t>
  </si>
  <si>
    <t>9001V</t>
  </si>
  <si>
    <t>MM-0144.01</t>
  </si>
  <si>
    <t>Needle, Intraosseous, EZIO, Pediatric, 15mm  with stabilizer</t>
  </si>
  <si>
    <t>9018V</t>
  </si>
  <si>
    <t>MM-0144.02</t>
  </si>
  <si>
    <t>Needle, Intraosseous, EZIO, LD, 45mm with stabilizer</t>
  </si>
  <si>
    <t>9079V</t>
  </si>
  <si>
    <t>MM-0144.03</t>
  </si>
  <si>
    <t>PATIENT ASSESSMENT / GENERAL CARE</t>
  </si>
  <si>
    <t>Patient Assessment / General Care</t>
  </si>
  <si>
    <t>MN-0000.00</t>
  </si>
  <si>
    <t>PATIENT ASSESSMENT CARE / GENERAL</t>
  </si>
  <si>
    <t>Blankets, Mylar Space or equivalent</t>
  </si>
  <si>
    <t>111-3</t>
  </si>
  <si>
    <t>MN-0102.00</t>
  </si>
  <si>
    <t>Scissors, Trauma Dressing, disposable, pair</t>
  </si>
  <si>
    <t>American Diagnostics Corp</t>
  </si>
  <si>
    <t>MN-0120.00</t>
  </si>
  <si>
    <t>Stethoscopes</t>
  </si>
  <si>
    <t>MN-0121.00</t>
  </si>
  <si>
    <t>Heimlich Valves or equivalent</t>
  </si>
  <si>
    <t xml:space="preserve">Becton Dickson </t>
  </si>
  <si>
    <t>MN-0139.00</t>
  </si>
  <si>
    <t>Tissues, Facial, (pocket packs)</t>
  </si>
  <si>
    <t xml:space="preserve">Kleenex </t>
  </si>
  <si>
    <t>MN-0146.00</t>
  </si>
  <si>
    <t>Hypothermia Wrap</t>
  </si>
  <si>
    <t>Helios-05115</t>
  </si>
  <si>
    <t>MN-0157.00</t>
  </si>
  <si>
    <t>Per Cache Items</t>
  </si>
  <si>
    <t>MN-0158.00</t>
  </si>
  <si>
    <t xml:space="preserve">MFAK (Medical First Aid Kit) to contain the following:
2x Tourniquet (MR-0150.00), 2x Hemostatic agent (MR-0151.00),  Israeli Dressing (MR-0152.00), ABD 5x8 Gauze dressing (MR-0117.00), Pair of Nitrile Gloves (MP-0115.00) </t>
  </si>
  <si>
    <t>MN-0159.00</t>
  </si>
  <si>
    <t>ARS, for Needle Decompression</t>
  </si>
  <si>
    <t>North American Rescue</t>
  </si>
  <si>
    <t>NSN#6515-01-541-0635</t>
  </si>
  <si>
    <t>MN-0159.01</t>
  </si>
  <si>
    <t>Condor, Rip-Away EMT poucch</t>
  </si>
  <si>
    <t>MA41-010</t>
  </si>
  <si>
    <t>MN-0160.00</t>
  </si>
  <si>
    <t>PATIENT IMMOBILIZATION / EXTRICATION</t>
  </si>
  <si>
    <t>Patient Immobilization / Extrication</t>
  </si>
  <si>
    <t>MO-0000.00</t>
  </si>
  <si>
    <t xml:space="preserve">Collars, Cervical, Pediatric </t>
  </si>
  <si>
    <t>Stiffneck</t>
  </si>
  <si>
    <t>MO-0103.00</t>
  </si>
  <si>
    <t xml:space="preserve">Collars, Cervical,  adjustable </t>
  </si>
  <si>
    <t>MO-0104.00</t>
  </si>
  <si>
    <t xml:space="preserve">Tape, Duct  </t>
  </si>
  <si>
    <t>MO-0106.00</t>
  </si>
  <si>
    <t>Backboard, Full, w/ vertical lift capability</t>
  </si>
  <si>
    <t>Miller</t>
  </si>
  <si>
    <t>L700</t>
  </si>
  <si>
    <t>MO-0107.00</t>
  </si>
  <si>
    <t>Head Beds, disposable, adult</t>
  </si>
  <si>
    <t>MO-0109.00</t>
  </si>
  <si>
    <t xml:space="preserve">Longboards, Stokes Compatible, Floating Type, w/Straps </t>
  </si>
  <si>
    <t>Iron Duck</t>
  </si>
  <si>
    <t>35775-O</t>
  </si>
  <si>
    <t>MO-0110.00</t>
  </si>
  <si>
    <t>Straps, Backboard, 9 ft., nylon (Spider Strap)</t>
  </si>
  <si>
    <t xml:space="preserve">Boundtree </t>
  </si>
  <si>
    <t>MO-0115.00</t>
  </si>
  <si>
    <t xml:space="preserve">PATIENT / PERSONAL PROTECTION </t>
  </si>
  <si>
    <t>Patient / Personal Protection</t>
  </si>
  <si>
    <t>MP-0000.00</t>
  </si>
  <si>
    <t>Hot Packs - disposable</t>
  </si>
  <si>
    <t>Employ Ability 4298</t>
  </si>
  <si>
    <t>MP-0105.00</t>
  </si>
  <si>
    <t>Gloves, Latex, sterile, sized to meet team needs, pair</t>
  </si>
  <si>
    <t>Medline industries 484407</t>
  </si>
  <si>
    <t>MP-0107.00</t>
  </si>
  <si>
    <t>Protectors, face and eye, surgical shield, box</t>
  </si>
  <si>
    <t>Kimberley Clark 47147</t>
  </si>
  <si>
    <t>MP-0111.00</t>
  </si>
  <si>
    <t>Wipes, Pre-Moistened Towlettes (wet wipes), box</t>
  </si>
  <si>
    <t>Nice Pak D31000</t>
  </si>
  <si>
    <t>MP-0113.00</t>
  </si>
  <si>
    <t>Gloves, Latex Free, Examination, Sizes per TF</t>
  </si>
  <si>
    <t>Digitcare Corp BMAX</t>
  </si>
  <si>
    <t>29MAX</t>
  </si>
  <si>
    <t>MP-0115.00</t>
  </si>
  <si>
    <t>Handwash, liquid gel sanitizer 4 oz bottle</t>
  </si>
  <si>
    <t>Safetc R3119</t>
  </si>
  <si>
    <t>MP-0119.00</t>
  </si>
  <si>
    <t>Handwipe, sanitizer towel,</t>
  </si>
  <si>
    <t>Nice Pak D43600</t>
  </si>
  <si>
    <t>D20300</t>
  </si>
  <si>
    <t>MP-0120.00</t>
  </si>
  <si>
    <t>SKELETAL CARE</t>
  </si>
  <si>
    <t>MQ-0000.00</t>
  </si>
  <si>
    <t>Bandages, Elastic, 3 inch ace wrap</t>
  </si>
  <si>
    <t>ADI Medical 27501</t>
  </si>
  <si>
    <t>Bound tree 080503</t>
  </si>
  <si>
    <t>MQ-0101.00</t>
  </si>
  <si>
    <t>Bandages, Elastic, 6 inch ace wrap</t>
  </si>
  <si>
    <t>ADI Medical 27503</t>
  </si>
  <si>
    <t>MQ-0102.00</t>
  </si>
  <si>
    <t>Elasticon 3"</t>
  </si>
  <si>
    <t>Johnson &amp; Johnson 5175</t>
  </si>
  <si>
    <t>10517B</t>
  </si>
  <si>
    <t>MQ-0103.00</t>
  </si>
  <si>
    <t>Splint, traction bilateral, long bone, Kendrick or EQ</t>
  </si>
  <si>
    <t>Minto Research S304</t>
  </si>
  <si>
    <t>MQ-0105.00</t>
  </si>
  <si>
    <t>Splints, Moldable, 4"x 3ft, SAM or EQ</t>
  </si>
  <si>
    <t>SAM 1121</t>
  </si>
  <si>
    <t>MQ-0107.00</t>
  </si>
  <si>
    <t>WOUND CARE</t>
  </si>
  <si>
    <t>Wound Care</t>
  </si>
  <si>
    <t>MR-0000.00</t>
  </si>
  <si>
    <t xml:space="preserve">Bandages, Triangular </t>
  </si>
  <si>
    <t>ADI Medical 23036</t>
  </si>
  <si>
    <t>J2050</t>
  </si>
  <si>
    <t>MR-0106.00</t>
  </si>
  <si>
    <t>Band-Aids, assorted sizes, box</t>
  </si>
  <si>
    <t>North Safety Products 14668</t>
  </si>
  <si>
    <t>MR-0107.00</t>
  </si>
  <si>
    <t>Band-Aids, 2"x 2", box</t>
  </si>
  <si>
    <t>Johnson &amp; Johnson 5716</t>
  </si>
  <si>
    <t>MR-0108.00</t>
  </si>
  <si>
    <t>Dressing, Multi-Trauma, Large, 12" x 30"</t>
  </si>
  <si>
    <t>Dukal 3050</t>
  </si>
  <si>
    <t>MR-0116.00</t>
  </si>
  <si>
    <t>Minor Procedure Kit, or equivalent</t>
  </si>
  <si>
    <t>Bioseal</t>
  </si>
  <si>
    <t>TOQ 234</t>
  </si>
  <si>
    <t>MR-0118.00</t>
  </si>
  <si>
    <t>Gauze, Packing, Iodoform, 1/4", bottle</t>
  </si>
  <si>
    <t>Doctors Supply 59146</t>
  </si>
  <si>
    <t>MR-0119.00</t>
  </si>
  <si>
    <t>Gauze, Wraps, 4" width  (Kerlix-type or equivalent)</t>
  </si>
  <si>
    <t>ADI Medical 25046</t>
  </si>
  <si>
    <t>MR-0120.00</t>
  </si>
  <si>
    <t>Brush, Scrub, Sterile, Hibiclens, 30 / box</t>
  </si>
  <si>
    <t>Owens Minor 723374081</t>
  </si>
  <si>
    <t>MR-0131.00</t>
  </si>
  <si>
    <t>Stapler, Skin, disposable</t>
  </si>
  <si>
    <t>DS-15</t>
  </si>
  <si>
    <t>MR-0133.00</t>
  </si>
  <si>
    <t>Forceps, Splinter</t>
  </si>
  <si>
    <t>EMI 3032410</t>
  </si>
  <si>
    <t>Bound tree 2410</t>
  </si>
  <si>
    <t>MR-0134.00</t>
  </si>
  <si>
    <t xml:space="preserve">Sponges, Sterile Gauze, 4"x4", 2/pkg, 25/box </t>
  </si>
  <si>
    <t xml:space="preserve">Dukal </t>
  </si>
  <si>
    <t>MR-0135.00</t>
  </si>
  <si>
    <t>Steri-strips, 1/4", box</t>
  </si>
  <si>
    <t>3M health care R15441</t>
  </si>
  <si>
    <t>081541PK</t>
  </si>
  <si>
    <t>MR-0136.00</t>
  </si>
  <si>
    <t>Steri-strips, 1/8", box</t>
  </si>
  <si>
    <t>Owens Minor 45090R1540</t>
  </si>
  <si>
    <t>Bound tree 081540</t>
  </si>
  <si>
    <t>MR-0137.00</t>
  </si>
  <si>
    <t>Tape, Silk, 1" roll, 12/pkg</t>
  </si>
  <si>
    <t>09252</t>
  </si>
  <si>
    <t>MR-0139.00</t>
  </si>
  <si>
    <t>Tincture of Benzoin, 2oz bottles</t>
  </si>
  <si>
    <t>Amerisource 925131</t>
  </si>
  <si>
    <t>Boundtree 0100-01</t>
  </si>
  <si>
    <t>MR-0140.00</t>
  </si>
  <si>
    <t>Gauze, Vaseline</t>
  </si>
  <si>
    <t>Kendall 8884413605</t>
  </si>
  <si>
    <t>Boundtree 150066K1</t>
  </si>
  <si>
    <t>MR-0142.00</t>
  </si>
  <si>
    <t>Eugenol or equivalent</t>
  </si>
  <si>
    <t>MR-0143.00</t>
  </si>
  <si>
    <t>MR-0144.00</t>
  </si>
  <si>
    <t>Tape, Transpore 1", or equivalent, 12/pk</t>
  </si>
  <si>
    <t>1527-1</t>
  </si>
  <si>
    <t>MR-0145.00</t>
  </si>
  <si>
    <t>pks</t>
  </si>
  <si>
    <t>Dressing, Blister, 4" x 3" Mole Skin, 3/pks</t>
  </si>
  <si>
    <t>Dr Scholl</t>
  </si>
  <si>
    <t>MR-0147.00</t>
  </si>
  <si>
    <t>Dressing, 2nd skin, 3" circles</t>
  </si>
  <si>
    <t>Spenco</t>
  </si>
  <si>
    <t>MR-0149.00</t>
  </si>
  <si>
    <t>tub</t>
  </si>
  <si>
    <t>MISCELLANEOUS SUPPLIES</t>
  </si>
  <si>
    <t>Miscellaneous Supplies</t>
  </si>
  <si>
    <t>MS-0000.00</t>
  </si>
  <si>
    <t>PATIENT MONITORING</t>
  </si>
  <si>
    <t xml:space="preserve">Patient Monitoring </t>
  </si>
  <si>
    <t>MT-0000.00</t>
  </si>
  <si>
    <t>Battery, Lithuim, for Defibrillator/Monitor LP 15</t>
  </si>
  <si>
    <t>Physio Control</t>
  </si>
  <si>
    <t>21330-001176</t>
  </si>
  <si>
    <t>MT-0102.00</t>
  </si>
  <si>
    <t>Defibrillator / Monitor, 12 Lead Capability, Defib, CPR, Pace, 12 Lead, SP02, NIBP, CO2   w/Carry Bags and Pouches, Shoulder Strap</t>
  </si>
  <si>
    <t>LifePak 15 #99577-000061</t>
  </si>
  <si>
    <t>MT-0103.00</t>
  </si>
  <si>
    <t>Defibrilator, Automatic External, Automatic, 3 Lead Monitoring Capable, under 5 lbs with battery, ECG Display, and memory capture (see specification list)</t>
  </si>
  <si>
    <t>Medtronics</t>
  </si>
  <si>
    <t>LP 1000</t>
  </si>
  <si>
    <t>MT-0109.00</t>
  </si>
  <si>
    <t>Defibrilator, Automatic External, Automatic, Pads</t>
  </si>
  <si>
    <t>MT-0110.00</t>
  </si>
  <si>
    <t>CO Oxymeter, Handheld, w/SpO2, and Operator's Manual</t>
  </si>
  <si>
    <t>Masimo</t>
  </si>
  <si>
    <t>MT-0112.00</t>
  </si>
  <si>
    <t>Sensor, Reusable, Adult, 3', (SpO2, SPCO, and SPMet), Rad 57 Oxymeter</t>
  </si>
  <si>
    <t>MT-0112.01</t>
  </si>
  <si>
    <t>Sensor,Reusable Pediatric Rad 57, Oxymeter</t>
  </si>
  <si>
    <t>Masmio</t>
  </si>
  <si>
    <t>MT-0112.02</t>
  </si>
  <si>
    <t>Cable, Extension 8', for Reusable Sensor (SpO2, SPCO, and SPMet), Rad 57 Oxymeter</t>
  </si>
  <si>
    <t>MT-0112.03</t>
  </si>
  <si>
    <t>Case, Protective, Water Resistant, RAD 57 Oxymeter</t>
  </si>
  <si>
    <t>MT-0112.04</t>
  </si>
  <si>
    <t>CARDIAC CARE MEDICATIONS</t>
  </si>
  <si>
    <t>Cardiac Care Medications</t>
  </si>
  <si>
    <t>MU-0000.00</t>
  </si>
  <si>
    <t>Nitroglycerine, 200 metered-dose sprays/bottle or 10 bottles of .4mg tablets</t>
  </si>
  <si>
    <t>Arbor 30020</t>
  </si>
  <si>
    <t>Boundtree 0075085084</t>
  </si>
  <si>
    <t>MU-0116.00</t>
  </si>
  <si>
    <t>Amiodarone HCI (Cordarone) 150 mg vial</t>
  </si>
  <si>
    <t>Abraxis 63323061603</t>
  </si>
  <si>
    <t>Boundtree 061603</t>
  </si>
  <si>
    <t>MU-0120.00</t>
  </si>
  <si>
    <t>D25 PREFILLED SYRINGES</t>
  </si>
  <si>
    <t>BENADRYL 50 MG/2ML</t>
  </si>
  <si>
    <t>Epinephrine, 1:1000, multi-dose 30cc vials, SC, (NDC 548906100)</t>
  </si>
  <si>
    <t>Moore Medical 65678</t>
  </si>
  <si>
    <t>MU-0125.00</t>
  </si>
  <si>
    <t>EYES, EARS, NOSE, THROAT</t>
  </si>
  <si>
    <t>Eyes, Ears, Nose, Throat</t>
  </si>
  <si>
    <t>MV-0000.00</t>
  </si>
  <si>
    <t xml:space="preserve">Suspension, Antibiotic Otic, 15ml bottles, TOP </t>
  </si>
  <si>
    <t>Amerisource 501643</t>
  </si>
  <si>
    <t>Boundtree 415579</t>
  </si>
  <si>
    <t>MV-0106.00</t>
  </si>
  <si>
    <t>Solution, Eye Flush, 30cc btl</t>
  </si>
  <si>
    <t>MV-0108.00</t>
  </si>
  <si>
    <t>Topical Ophthalmic Anesthetic, 2 ml bottles or unidose equivalent of Tetracaine (NDC 24208092064)</t>
  </si>
  <si>
    <t>Moore Medical 70826</t>
  </si>
  <si>
    <t>MV-0114.00</t>
  </si>
  <si>
    <t xml:space="preserve">WMD PHARMACEUTICAL </t>
  </si>
  <si>
    <t>WMD Pharmaceutical</t>
  </si>
  <si>
    <t>MW-0000.00</t>
  </si>
  <si>
    <t>PLANNING</t>
  </si>
  <si>
    <t>PLANNING EQUIPMENT</t>
  </si>
  <si>
    <t>PA-0000.00</t>
  </si>
  <si>
    <t>SUPPLIES</t>
  </si>
  <si>
    <t>Kit, Plannnig Officer, to include items listed below:</t>
  </si>
  <si>
    <t>PA-0101.00</t>
  </si>
  <si>
    <t>PA-0101.01</t>
  </si>
  <si>
    <t>PA-0101.02</t>
  </si>
  <si>
    <t>Protectors, Document, plastic, clear, 3 hole punched, (100/box)</t>
  </si>
  <si>
    <t>PA-0101.03</t>
  </si>
  <si>
    <t>Markers, Dry Erase, Pkg,  (blue, black, red, green per pkg)</t>
  </si>
  <si>
    <t>Sanford</t>
  </si>
  <si>
    <t>PA-0101.04</t>
  </si>
  <si>
    <t>Eraser, Dry Erase</t>
  </si>
  <si>
    <t>PA-0101.05</t>
  </si>
  <si>
    <t>Envelope, Transmittal, 10" x 13" (100/box)</t>
  </si>
  <si>
    <t>Columbian</t>
  </si>
  <si>
    <t>CO880</t>
  </si>
  <si>
    <t>PA-0101.06</t>
  </si>
  <si>
    <t>Envelope, #10 (100/box)</t>
  </si>
  <si>
    <t>CO284</t>
  </si>
  <si>
    <t>PA-0101.07</t>
  </si>
  <si>
    <t>Envelope, Manilla, 10" x 13" (100/pkg)</t>
  </si>
  <si>
    <t>CO997</t>
  </si>
  <si>
    <t>Folder, File - Letter Size  (24/pkg)</t>
  </si>
  <si>
    <t>Smead</t>
  </si>
  <si>
    <t>SMD11929</t>
  </si>
  <si>
    <t>PA-0101.09</t>
  </si>
  <si>
    <t>Folder, File, Expandable, Letter Size (5/pkg)</t>
  </si>
  <si>
    <t>1534GSS-AZ</t>
  </si>
  <si>
    <t>PA-0101.10</t>
  </si>
  <si>
    <t>Glue Stick</t>
  </si>
  <si>
    <t>Elmer's</t>
  </si>
  <si>
    <t>E515</t>
  </si>
  <si>
    <t>PA-0101.11</t>
  </si>
  <si>
    <t>Pen, Highlighter, Yellow</t>
  </si>
  <si>
    <t>25025EA</t>
  </si>
  <si>
    <t>PA-0101.12</t>
  </si>
  <si>
    <t>Punch, 3-hole</t>
  </si>
  <si>
    <t>SW174037</t>
  </si>
  <si>
    <t>PA-0101.13</t>
  </si>
  <si>
    <t>Card, Index, unruled, 3" x 5" (300/pkg)</t>
  </si>
  <si>
    <t>Oxford</t>
  </si>
  <si>
    <t>PA-0101.14</t>
  </si>
  <si>
    <t>Card, Index, ruled, 3" x 5" (300/pkg)</t>
  </si>
  <si>
    <t>PA-0101.15</t>
  </si>
  <si>
    <t>Pen, Marker, water soluble, black</t>
  </si>
  <si>
    <t>16001EA</t>
  </si>
  <si>
    <t>PA-0101.16</t>
  </si>
  <si>
    <t>Pen, Marker, Small, black, indelible (12 pkg)</t>
  </si>
  <si>
    <t>PA-0101.17</t>
  </si>
  <si>
    <t>Transparency, Overhead, clear (laser printer capeable) (50/pkg)</t>
  </si>
  <si>
    <t>CG3300</t>
  </si>
  <si>
    <t>PA-0101.18</t>
  </si>
  <si>
    <t>Paper, Pads, Graph, 1/10" squares, 8 1/2" x 11"</t>
  </si>
  <si>
    <t>PA-0101.19</t>
  </si>
  <si>
    <t>Clips, Paper, jumbo, (100/pkg)</t>
  </si>
  <si>
    <t>PA-0101.20</t>
  </si>
  <si>
    <t>Paper, Plain, 1 ream</t>
  </si>
  <si>
    <t>OD8411RM</t>
  </si>
  <si>
    <t>PA-0101.21</t>
  </si>
  <si>
    <t xml:space="preserve">Clips, Paper, Regular, (100/pkg) </t>
  </si>
  <si>
    <t>PA-0101.22</t>
  </si>
  <si>
    <t>Pencil, Grease, black (12/pkg)</t>
  </si>
  <si>
    <t>PA-0101.23</t>
  </si>
  <si>
    <t>Pencils, Number 2, mechanical, disposable (12/pkg)</t>
  </si>
  <si>
    <t>PA-0101.24</t>
  </si>
  <si>
    <t>Pen, Ballpoint, black (12/pkg)</t>
  </si>
  <si>
    <t>PA-0101.25</t>
  </si>
  <si>
    <t>Pad, Note, (self-stick)</t>
  </si>
  <si>
    <t>PA-0101.26</t>
  </si>
  <si>
    <t>Pin, push (100/pkg)</t>
  </si>
  <si>
    <t>Charles Leonard</t>
  </si>
  <si>
    <t>LEO200AR</t>
  </si>
  <si>
    <t>PA-0101.27</t>
  </si>
  <si>
    <t>Rubberband, Large, (box)</t>
  </si>
  <si>
    <t>PA-0101.28</t>
  </si>
  <si>
    <t>Rulers, 12"</t>
  </si>
  <si>
    <t>Westcott</t>
  </si>
  <si>
    <t>PA-0101.29</t>
  </si>
  <si>
    <t>Scale, Architectural</t>
  </si>
  <si>
    <t>PA-0101.30</t>
  </si>
  <si>
    <t>Scale, Engineers</t>
  </si>
  <si>
    <t>98718-34BK NA</t>
  </si>
  <si>
    <t>PA-0101.31</t>
  </si>
  <si>
    <t>Scissors</t>
  </si>
  <si>
    <t>Fiskars</t>
  </si>
  <si>
    <t>PA-0101.32</t>
  </si>
  <si>
    <t>Staple Remover</t>
  </si>
  <si>
    <t>C10290D</t>
  </si>
  <si>
    <t>PA-0101.33</t>
  </si>
  <si>
    <t>Stapler, desk</t>
  </si>
  <si>
    <t>PA-0101.34</t>
  </si>
  <si>
    <t>Staples, spare, for desk stapler, box</t>
  </si>
  <si>
    <t>PA-0101.35</t>
  </si>
  <si>
    <t>Tag, key, blank (20/pkg)</t>
  </si>
  <si>
    <t>MMF Industries</t>
  </si>
  <si>
    <t>PA-0101.36</t>
  </si>
  <si>
    <t>Tape, Masking 1", roll</t>
  </si>
  <si>
    <t>PA-0101.37</t>
  </si>
  <si>
    <t xml:space="preserve">Pen, correction fluid </t>
  </si>
  <si>
    <t>BIC</t>
  </si>
  <si>
    <t>PA-0101.38</t>
  </si>
  <si>
    <t>Pad, Writing, Stenographer</t>
  </si>
  <si>
    <t>PA-0101.39</t>
  </si>
  <si>
    <t>Pad, Writing, Letter Size</t>
  </si>
  <si>
    <t>PA-0101.40</t>
  </si>
  <si>
    <t xml:space="preserve">T-Cards, ICS 219, blue, tan, white, yellow, red, green, gray </t>
  </si>
  <si>
    <t>NFES1342 thru NFES1350</t>
  </si>
  <si>
    <t>PA-0101.52</t>
  </si>
  <si>
    <t>Rack, T-card, ICS 219, Canvas</t>
  </si>
  <si>
    <t>PA-0101.53</t>
  </si>
  <si>
    <t>Manual, ICS Forms</t>
  </si>
  <si>
    <t>Download/Print from Internet</t>
  </si>
  <si>
    <t>PA-0101.54</t>
  </si>
  <si>
    <t>Catalog, ICS Forms</t>
  </si>
  <si>
    <t>PA-0101.55</t>
  </si>
  <si>
    <t>Guide, Field Operations, FEMA US&amp;R Response System</t>
  </si>
  <si>
    <t>PA-0101.56</t>
  </si>
  <si>
    <t>Guide, Field Operations, ICS 420-1</t>
  </si>
  <si>
    <t>420-1</t>
  </si>
  <si>
    <t>PA-0101.57</t>
  </si>
  <si>
    <t>Handbook, Fireline</t>
  </si>
  <si>
    <t>NFES065</t>
  </si>
  <si>
    <t>PA-0101.58</t>
  </si>
  <si>
    <t>RESCUE</t>
  </si>
  <si>
    <t>PNEUMATIC POWERED TOOLS</t>
  </si>
  <si>
    <t>Pneumatic Powered Tools</t>
  </si>
  <si>
    <t>RA-0000.00</t>
  </si>
  <si>
    <t>Air bag, lifting, high-pressure, Kevlar, 16-20 ton capacity</t>
  </si>
  <si>
    <t>Paratech</t>
  </si>
  <si>
    <t>KPI-17 (G2-150)</t>
  </si>
  <si>
    <t>RA-0105.00</t>
  </si>
  <si>
    <t>Regulator, pressure, Air bag, 125 - 5000 psi</t>
  </si>
  <si>
    <t>895401 (G2-150)</t>
  </si>
  <si>
    <t>RA-0110.00</t>
  </si>
  <si>
    <t>Adapter Kit, Air bag, high-pressure</t>
  </si>
  <si>
    <t>890729 (G2-150)</t>
  </si>
  <si>
    <t>RA-0111.00</t>
  </si>
  <si>
    <t>Valve, manifold/control, Air bag, high-pressure, KIT</t>
  </si>
  <si>
    <t>890300 (G2-150)</t>
  </si>
  <si>
    <t>RA-0112.00</t>
  </si>
  <si>
    <t>Hose, Air bag, lifting, 32', yellow, SPARE</t>
  </si>
  <si>
    <t>890521 integrated w/ 0113 (G2-150)</t>
  </si>
  <si>
    <t>RA-0112.02</t>
  </si>
  <si>
    <t>Hose, Air bag, lifting, 32', red, SPARE</t>
  </si>
  <si>
    <t>890523 integrated w/ 0114 (G2-150)</t>
  </si>
  <si>
    <t>RA-0112.03</t>
  </si>
  <si>
    <t>Controler, Deadman, SPARE</t>
  </si>
  <si>
    <t>890900G2 (G2-150)</t>
  </si>
  <si>
    <t>RA-0112.08</t>
  </si>
  <si>
    <t>O ring, replacements, for regulator to SCBA bottle connection</t>
  </si>
  <si>
    <t>550174 (G2-150)</t>
  </si>
  <si>
    <t>RA-0112.19</t>
  </si>
  <si>
    <t>Valve, Relief, Air bag, for high-pressure air bags</t>
  </si>
  <si>
    <t>890490 integrated w/ 0115</t>
  </si>
  <si>
    <t>RA-0113.00</t>
  </si>
  <si>
    <t>Gun, nail, pneumatic, 8D through 16D general purpose</t>
  </si>
  <si>
    <t>Senco</t>
  </si>
  <si>
    <t>751XP</t>
  </si>
  <si>
    <t>RA-0116.00</t>
  </si>
  <si>
    <t>Hose, Air, 50' sections</t>
  </si>
  <si>
    <t xml:space="preserve">Paratech </t>
  </si>
  <si>
    <t>RA-0116.01</t>
  </si>
  <si>
    <t>Nails, Pneumatic Gun, 8D, box</t>
  </si>
  <si>
    <t>M002080</t>
  </si>
  <si>
    <t>RA-0116.02</t>
  </si>
  <si>
    <t>Nails, Pneumatic Gun, 16D, box</t>
  </si>
  <si>
    <t>K528ASBX</t>
  </si>
  <si>
    <t>RA-0116.03</t>
  </si>
  <si>
    <t>Regulator, in-line</t>
  </si>
  <si>
    <t>Speedaire</t>
  </si>
  <si>
    <t>4ZM08</t>
  </si>
  <si>
    <t>RA-0116.06</t>
  </si>
  <si>
    <t>Gauge, Regulator</t>
  </si>
  <si>
    <t>Metek</t>
  </si>
  <si>
    <t>1X802</t>
  </si>
  <si>
    <t>RA-0116.07</t>
  </si>
  <si>
    <t>Hammer, Shoring</t>
  </si>
  <si>
    <t>22-796430</t>
  </si>
  <si>
    <t>RA-0118.15</t>
  </si>
  <si>
    <t>Nailer, Palm, 50-125 psi</t>
  </si>
  <si>
    <t xml:space="preserve">Porter Cable </t>
  </si>
  <si>
    <t>RA-0120.00</t>
  </si>
  <si>
    <t>U chanel Base 4 x 4, SPARE</t>
  </si>
  <si>
    <t>22-796-134</t>
    <phoneticPr fontId="0" type="noConversion"/>
  </si>
  <si>
    <t>RA-0127.00</t>
  </si>
  <si>
    <t>ELECTRIC POWERED TOOLS</t>
  </si>
  <si>
    <t>Electric Powered Tools</t>
  </si>
  <si>
    <t>RB-0000.00</t>
  </si>
  <si>
    <t>Hammer, Demolition, electric, 40 lb., with case</t>
  </si>
  <si>
    <t>Hilti</t>
  </si>
  <si>
    <t>TE 1000 AVR (3450917)</t>
  </si>
  <si>
    <t>RB-0102.00</t>
  </si>
  <si>
    <t>Bit, 1"x11", Flat chisel, Self sharpening</t>
  </si>
  <si>
    <t>TE-YP FM 28 (282267)</t>
  </si>
  <si>
    <t>RB-0102.01</t>
  </si>
  <si>
    <t>Bit, 1"x19", Flat chisel, Self sharpening</t>
  </si>
  <si>
    <t>TE-YP FM 50
(282269)</t>
  </si>
  <si>
    <t>RB-0102.02</t>
  </si>
  <si>
    <t>Bit, 1"x19", Pointed chisel, Self Sharpning</t>
  </si>
  <si>
    <t>TE-YP-SM 50
(282265)</t>
  </si>
  <si>
    <t>RB-0102.03</t>
  </si>
  <si>
    <t>Bit, 1"x11", Pointed chisel, Self Sharpning</t>
  </si>
  <si>
    <t>TE-YP-SM 28
(282263)</t>
  </si>
  <si>
    <t>RB-0102.04</t>
  </si>
  <si>
    <t>Hammer, Demolition, 60 lb., w/case</t>
  </si>
  <si>
    <t>TE-3000 AVR (3492616)</t>
  </si>
  <si>
    <t>RB-0103.00</t>
  </si>
  <si>
    <t>Bit, Pointed, 15"</t>
  </si>
  <si>
    <t>TE-H28P SM 40
(417824)</t>
  </si>
  <si>
    <t>RB-0103.01</t>
  </si>
  <si>
    <t>Bit, Flat, 15'</t>
  </si>
  <si>
    <t>TE-H28P FM 40
(417826)</t>
  </si>
  <si>
    <t>RB-0103.02</t>
  </si>
  <si>
    <t>Drill, Rotary Hammer, Electric, HD 1-1/2" (min.), SDS MAX or spline, w/case</t>
  </si>
  <si>
    <t xml:space="preserve">Hilti </t>
  </si>
  <si>
    <t>TE-80 ATC-AVR</t>
  </si>
  <si>
    <t>RB-0106.00</t>
  </si>
  <si>
    <t>Bit, Carbide Tipped, 3/4", SDS MAX or Spine  shank, Electric Rotary Hammer</t>
  </si>
  <si>
    <t>428463 TE-4</t>
  </si>
  <si>
    <t>RB-0106.01</t>
  </si>
  <si>
    <t>Bit, Carbide Tipped, 1/2", 10-14" Length, SDS MAX or Spline Shank, Electric Rotary Hammer</t>
  </si>
  <si>
    <t>206059 TE-YX 1/2-14</t>
  </si>
  <si>
    <t>RB-0106.02</t>
  </si>
  <si>
    <t>Bit, Carbide Tipped, 1" SDS MAX or Spine Shank, Electric Roatary Hammer</t>
  </si>
  <si>
    <t xml:space="preserve"> Hilti </t>
  </si>
  <si>
    <t>340704 TE-YX 1-13</t>
  </si>
  <si>
    <t>RB-0106.03</t>
  </si>
  <si>
    <t>Bit, Carbide Tipped, 1-1/2", SDS MAX or Spline Shank, Electric Rotary Hammer,</t>
  </si>
  <si>
    <t>340717 TE-YX 1 1/2-15</t>
  </si>
  <si>
    <t>RB-0106.04</t>
  </si>
  <si>
    <t>Adapter, SDS Max to SDS/SDS Plus, Electric Rotary Hammer</t>
  </si>
  <si>
    <t>48-03-3025</t>
  </si>
  <si>
    <t>RB-0106.05</t>
  </si>
  <si>
    <t>Adapter, SDS Max to Spline, Electric Rotary Hammer</t>
  </si>
  <si>
    <t>HA1031</t>
  </si>
  <si>
    <t>RB-0106.06</t>
  </si>
  <si>
    <t xml:space="preserve">Bit, Bull point, 14-18" Electric Rotary Hammer </t>
  </si>
  <si>
    <t xml:space="preserve">Hilti  </t>
  </si>
  <si>
    <t xml:space="preserve"> 282264 TE-YP SM36</t>
  </si>
  <si>
    <t>RB-0106.07</t>
  </si>
  <si>
    <t>Bit, Flat Chisel Point, 14-18" Electric Rotary Hammer</t>
  </si>
  <si>
    <t xml:space="preserve">282268 TE-YP FM36 </t>
  </si>
  <si>
    <t>RB-0106.08</t>
  </si>
  <si>
    <t xml:space="preserve">Bit, Carbide-tipped, Turbo Tunnel Head, 2 5/8", Electric Rotary Hammer </t>
  </si>
  <si>
    <t>307059 TE-Y-BK 2 5/8-12</t>
  </si>
  <si>
    <t>RB-0106.09</t>
  </si>
  <si>
    <t>Bit, Bull Point, 10-14", Electric Rotary Hammer</t>
  </si>
  <si>
    <t>282263 TEYP SM28</t>
  </si>
  <si>
    <t>RB-0106.10</t>
  </si>
  <si>
    <t>Bit, Flat Chisel Point, 10-14". Electric Rotary Hammer</t>
  </si>
  <si>
    <t>282267 TE-YP FM28</t>
  </si>
  <si>
    <t>RB-0106.11</t>
  </si>
  <si>
    <t>Bit, Carbide tipped, 1/2", 14-22" Length,  Electric Rotary Hammer</t>
  </si>
  <si>
    <t>206510 TE-YX 1/2-22</t>
  </si>
  <si>
    <t>RB-0106.12</t>
  </si>
  <si>
    <t>Saw, Reciprocating, Variable Speed, Heavy Duty, Cordless w/ Batteries and Charger, 28 volt system</t>
  </si>
  <si>
    <t>M ilwaukee</t>
  </si>
  <si>
    <t>0719-22</t>
  </si>
  <si>
    <t>RB-0108.00</t>
  </si>
  <si>
    <t>Battery, 28 volt, Spare for Cordless Reciprocating Saw</t>
  </si>
  <si>
    <t>48-11-2830</t>
  </si>
  <si>
    <t>RB-0108.01</t>
  </si>
  <si>
    <t>Blade, Reciprocating Saw, Metal-cutting, Shatterproof, 6"-9", (5/pkg)</t>
  </si>
  <si>
    <t>48-00-5713</t>
  </si>
  <si>
    <t>RB-0108.02</t>
  </si>
  <si>
    <t>Blade, Reciprocating Saw, Wood-cutting, Shatterproof, 6" (5/pkg)</t>
  </si>
  <si>
    <t xml:space="preserve">48-00-5021 </t>
  </si>
  <si>
    <t>RB-0108.03</t>
  </si>
  <si>
    <t>Blade, Reciprocating Saw, Wood-cutting, Shatterproof  9" (5/pkg)</t>
  </si>
  <si>
    <t xml:space="preserve">48-00-5026 </t>
  </si>
  <si>
    <t>RB-0108.06</t>
  </si>
  <si>
    <t>Blade, Reciprocating Saw, Wood-cutting, Shatterproof 12" (5/pkg)</t>
  </si>
  <si>
    <t xml:space="preserve">48-00-5027 </t>
  </si>
  <si>
    <t>RB-0108.07</t>
  </si>
  <si>
    <t xml:space="preserve">Saw, circular, electric, 10-1/4" heavy-duty, w/case </t>
  </si>
  <si>
    <t>Big Foot</t>
  </si>
  <si>
    <t>Big Foot Boss</t>
  </si>
  <si>
    <t>RB-0110.00</t>
  </si>
  <si>
    <t>Blade, Circular Saw, Carbide tip,  10-1/4", 28 teeth</t>
  </si>
  <si>
    <t xml:space="preserve"> BF10 1/4</t>
  </si>
  <si>
    <t>RB-0110.01</t>
  </si>
  <si>
    <t xml:space="preserve">Saw, circular, electric, 7-1/4", heavy-duty, w/case </t>
  </si>
  <si>
    <t>Skil</t>
  </si>
  <si>
    <t>HD 77</t>
  </si>
  <si>
    <t>RB-0112.00</t>
  </si>
  <si>
    <t>Blade, Circular Saw, Carbide tip  7-1/4", 16 teeth</t>
  </si>
  <si>
    <t>48-40-4116</t>
  </si>
  <si>
    <t>RB-0112.01</t>
  </si>
  <si>
    <t>Angle Grinder, 5"</t>
  </si>
  <si>
    <t xml:space="preserve">DCG-500S, 285937 </t>
  </si>
  <si>
    <t>RB-0117.00</t>
  </si>
  <si>
    <t>Blade, Premium Diamond for 5" angle grinder</t>
  </si>
  <si>
    <t>RB-0117.01</t>
  </si>
  <si>
    <t>HYDRAULIC POWERED TOOLS</t>
  </si>
  <si>
    <t>Hydraulic Powered Tools</t>
  </si>
  <si>
    <t>RC-0000.00</t>
  </si>
  <si>
    <t>Tool, Hydraulic, hand pump, cutter/spreader</t>
  </si>
  <si>
    <t>Holmatro</t>
  </si>
  <si>
    <t>HTC-3120</t>
  </si>
  <si>
    <t>RC-0109.00</t>
  </si>
  <si>
    <t>Pump, Manual, Hydrafusion</t>
  </si>
  <si>
    <t>Paratech</t>
    <phoneticPr fontId="0" type="noConversion"/>
  </si>
  <si>
    <t>22-790020</t>
    <phoneticPr fontId="0" type="noConversion"/>
  </si>
  <si>
    <t>RC-0112.00</t>
  </si>
  <si>
    <t>Strut, 16" lift, Hydrafusion</t>
  </si>
  <si>
    <t>22-79HA16</t>
    <phoneticPr fontId="0" type="noConversion"/>
  </si>
  <si>
    <t>RC-0112.03</t>
  </si>
  <si>
    <t xml:space="preserve">Chain Wedge For 3/8" Chain, </t>
  </si>
  <si>
    <t>22-796130</t>
  </si>
  <si>
    <t>RC-0112.04</t>
  </si>
  <si>
    <t>Combi Tool, Hydraulic Vehicle Rescue System, Battery Powered</t>
  </si>
  <si>
    <t>Genisis E-Force</t>
  </si>
  <si>
    <t>17C, ART.106.202.6</t>
  </si>
  <si>
    <t>RC-0113.00</t>
  </si>
  <si>
    <t>Battery Pack, w/ For Hydraulic Vehicle Rescue System</t>
  </si>
  <si>
    <t>Robopak, Aircraft Dynamics Corp</t>
  </si>
  <si>
    <t>XL9208</t>
  </si>
  <si>
    <t>RC-0113.01</t>
  </si>
  <si>
    <t xml:space="preserve">Cutter, Hydraulic Vehicle Rescue System, Battery Powered </t>
  </si>
  <si>
    <t>C236, ART.106.008.0</t>
  </si>
  <si>
    <t>RC-0113.02</t>
  </si>
  <si>
    <t>Spreader, Hydraulic Vehicle Rescue System, Battery Powered w/ 1 battery</t>
  </si>
  <si>
    <t>S45, ART.105.870.7</t>
  </si>
  <si>
    <t>RC-0113.03</t>
  </si>
  <si>
    <t>Adapter, 110 VAC, for Hydraulic Vehicle Rescue System</t>
  </si>
  <si>
    <t>ART.106.042.2</t>
  </si>
  <si>
    <t>RC-0113.05</t>
  </si>
  <si>
    <t>Battery, 28 VDC (Milwauklee) 3000mah for Hydraulic Vehicle Rescue System</t>
  </si>
  <si>
    <t>RC-0113.06</t>
  </si>
  <si>
    <t>Charger, Triple Bank, for Hydraulic Vehicle Rescue System</t>
  </si>
  <si>
    <t>48-59-0280</t>
  </si>
  <si>
    <t>RC-0113.07</t>
  </si>
  <si>
    <t>Charger, RoboPak Battery Pack</t>
  </si>
  <si>
    <t>AC4329</t>
  </si>
  <si>
    <t>RC-0113.08</t>
  </si>
  <si>
    <t>Adapter, RoboPak to Genisis/Milwaukee</t>
  </si>
  <si>
    <t>RC-0113.09</t>
  </si>
  <si>
    <t>GASOLINE POWER TOOLS</t>
  </si>
  <si>
    <t>Gasoline Powered Tools</t>
  </si>
  <si>
    <t>RD-0000.00</t>
  </si>
  <si>
    <t>Saw, Chain, Gasoline, 2 cycle, 16"</t>
  </si>
  <si>
    <t>PS16</t>
  </si>
  <si>
    <t>RD-0101.00</t>
  </si>
  <si>
    <t>Chain, Carbide Tip, Laser Weld, 16", wood cutting</t>
  </si>
  <si>
    <t>16L55</t>
  </si>
  <si>
    <t>RD-0101.01</t>
  </si>
  <si>
    <t>Chain, Chipper, 16", wood cutting</t>
  </si>
  <si>
    <t>Blount</t>
  </si>
  <si>
    <t>U27PO55XU</t>
  </si>
  <si>
    <t>RD-0101.02</t>
  </si>
  <si>
    <t>Bar, Chain Saw, Roller Tip</t>
  </si>
  <si>
    <t>SNGB16404063</t>
  </si>
  <si>
    <t>RD-0101.03</t>
  </si>
  <si>
    <t>Spark Plug, Chain Saw</t>
  </si>
  <si>
    <t>4626BPMR7A</t>
  </si>
  <si>
    <t>RD-0101.04</t>
  </si>
  <si>
    <t>Chaps, Chainsaw, 36" Length</t>
  </si>
  <si>
    <t>GSA</t>
  </si>
  <si>
    <t>NSN 8415-01-028-5575</t>
  </si>
  <si>
    <t>RD-0101.05</t>
  </si>
  <si>
    <t>Kit, Maintenance, Chain Saw,  Includes: Spark Plug Wrench, Allen Wrenches, Sprocket Grease Tool, Sprocket Grease Tube</t>
  </si>
  <si>
    <t>FKIT2, 6100000-34/15, 
6100000-09/85</t>
  </si>
  <si>
    <t>RD-0101.06</t>
  </si>
  <si>
    <t>Filter, Air, Chain Saw</t>
  </si>
  <si>
    <t>RD-0101.07</t>
  </si>
  <si>
    <t>Oil, Bar, Chainsaw, Gallon</t>
  </si>
  <si>
    <t>6100000-34/15</t>
  </si>
  <si>
    <t>RD-0101.14</t>
  </si>
  <si>
    <t>RD-0101.15</t>
  </si>
  <si>
    <t>Scabbard, Chain Saw</t>
  </si>
  <si>
    <t>HKIT372</t>
  </si>
  <si>
    <t>RD-0101.16</t>
  </si>
  <si>
    <t>Saw, power rotary, gasoline, 14", 1" arbor</t>
  </si>
  <si>
    <t>Univent</t>
  </si>
  <si>
    <t>PS-COS14</t>
  </si>
  <si>
    <t>RD-0102.00</t>
  </si>
  <si>
    <t xml:space="preserve">Spark Plug, Saw, gasoline, 14"power rotary </t>
  </si>
  <si>
    <t>BPMR7A</t>
  </si>
  <si>
    <t>RD-0102.01</t>
  </si>
  <si>
    <t xml:space="preserve">Belts, power rotary saw, 14"  </t>
  </si>
  <si>
    <t>S063474-20</t>
  </si>
  <si>
    <t>RD-0102.02</t>
  </si>
  <si>
    <t>Blade, diamond tip, reinforced concrete-cutting, 14", power rotary saw</t>
  </si>
  <si>
    <t>DCM-14</t>
  </si>
  <si>
    <t>RD-0102.03</t>
  </si>
  <si>
    <t>Blade, Carbide Tip, 14", power rotary saw</t>
  </si>
  <si>
    <t>Oldham</t>
  </si>
  <si>
    <t>140-7824</t>
  </si>
  <si>
    <t>RD-0102.04</t>
  </si>
  <si>
    <t>Blade, Abrasive, Steel Cutting, 14",  Power Rotary Saw</t>
  </si>
  <si>
    <t>5310305-67</t>
  </si>
  <si>
    <t>RD-0102.05</t>
  </si>
  <si>
    <t>Filter, Air, Saw, gasoline, 14",  rotary saw</t>
  </si>
  <si>
    <t>Unifire</t>
  </si>
  <si>
    <t>RD-0102.06</t>
  </si>
  <si>
    <t>Hose, Fire, 3/4", Flat Synthetic, 3/4"ght, 100'</t>
  </si>
  <si>
    <t>Neidner</t>
  </si>
  <si>
    <t>RD-0102.07</t>
  </si>
  <si>
    <t>RD-0102.08</t>
  </si>
  <si>
    <t>Wrench, Allen</t>
  </si>
  <si>
    <t>RD-0102.09</t>
  </si>
  <si>
    <t>Scrench</t>
  </si>
  <si>
    <t>501 69 17-01</t>
  </si>
  <si>
    <t>RD-0102.10</t>
  </si>
  <si>
    <t>MISCELLANEOUS TOOLS</t>
  </si>
  <si>
    <t>Miscellaneous Tools</t>
  </si>
  <si>
    <t>RE-0000.00</t>
  </si>
  <si>
    <t>PCS Portible Kit , PCS</t>
  </si>
  <si>
    <t>Petrogen</t>
  </si>
  <si>
    <t>RE-0109.00</t>
  </si>
  <si>
    <t>Tip, Petrogen Size 5, spare</t>
  </si>
  <si>
    <t>Tip #5</t>
    <phoneticPr fontId="0" type="noConversion"/>
  </si>
  <si>
    <t>RE-0110.00</t>
  </si>
  <si>
    <t>Tip, Petrogen Size 81, spare</t>
  </si>
  <si>
    <t>Tip # 81</t>
  </si>
  <si>
    <t>RE-0111.00</t>
  </si>
  <si>
    <t>Tip, Petrogen Size 83, spare</t>
  </si>
  <si>
    <t>Tip #83</t>
  </si>
  <si>
    <t>RE-0112.00</t>
  </si>
  <si>
    <t>Adapter Kit, Multi fuel</t>
  </si>
  <si>
    <t>RE-0113.00</t>
  </si>
  <si>
    <t>Torch, Breach, 75 Degree</t>
  </si>
  <si>
    <t>RE-0114.00</t>
  </si>
  <si>
    <t>Fitting, Quick Disconnect, Oxygen Hose</t>
  </si>
  <si>
    <t>RE-0115.00</t>
  </si>
  <si>
    <t>Fitting, Quick Disconnect, Gasoline Hose</t>
  </si>
  <si>
    <t>RE-0116.00</t>
  </si>
  <si>
    <t>Parts Kit, Standard</t>
  </si>
  <si>
    <t>RE-0117.00</t>
  </si>
  <si>
    <t>Striker for Torch, oxygen/fuel gas</t>
  </si>
  <si>
    <t>5KH16</t>
  </si>
  <si>
    <t>RE-0118.00</t>
  </si>
  <si>
    <t>HAND TOOLS</t>
  </si>
  <si>
    <t>Hand Tools</t>
  </si>
  <si>
    <t>RF-0000.00</t>
  </si>
  <si>
    <t>Axe, flat head, fiberglass handle</t>
  </si>
  <si>
    <t>Nupla</t>
  </si>
  <si>
    <t>FP6-LESG33661</t>
  </si>
  <si>
    <t>RF-0101.00</t>
  </si>
  <si>
    <t>Bar, pry, pinch point  60"</t>
  </si>
  <si>
    <t>Ames</t>
  </si>
  <si>
    <t>RF-0102.00</t>
  </si>
  <si>
    <t>Bar, wrecking 30"</t>
  </si>
  <si>
    <t>RF-0105.00</t>
  </si>
  <si>
    <t>Belt, carpenter, quick disconnects, with 2 pouches</t>
  </si>
  <si>
    <t>Custom Leather Craft</t>
  </si>
  <si>
    <t>H1427X</t>
  </si>
  <si>
    <t>RF-0106.00</t>
  </si>
  <si>
    <t>Bucket, plastic, 5 gallon, w/ handle</t>
  </si>
  <si>
    <t>RF-0107.00</t>
  </si>
  <si>
    <t>Bucket, collapsible, 12" X 17"</t>
  </si>
  <si>
    <t>RF-0108.00</t>
  </si>
  <si>
    <t>Chalk, line, 100', with chalk</t>
  </si>
  <si>
    <t>Irwin</t>
  </si>
  <si>
    <t>RF-0110.00</t>
  </si>
  <si>
    <t>Chisels, wood, assorted (not to exceed 6 chisels total), set</t>
  </si>
  <si>
    <t>Stanley</t>
  </si>
  <si>
    <t>16-971</t>
  </si>
  <si>
    <t>RF-0113.00</t>
  </si>
  <si>
    <t>Crayon, lumber, assorted colors</t>
  </si>
  <si>
    <t>5W542</t>
  </si>
  <si>
    <t>RF-0114.00</t>
  </si>
  <si>
    <t>Cutter, pipe, multiple head, 1 - 2-1/2"</t>
  </si>
  <si>
    <t>General too</t>
  </si>
  <si>
    <t>RF-0117.00</t>
  </si>
  <si>
    <t>Cutter, wire and cable, 28", fiberglass handles</t>
  </si>
  <si>
    <t>HK Porter</t>
  </si>
  <si>
    <t>0190MTN</t>
  </si>
  <si>
    <t>RF-0118.00</t>
  </si>
  <si>
    <t>Hacksaw, high tension, contractor grade</t>
  </si>
  <si>
    <t>20-001</t>
  </si>
  <si>
    <t>RF-0120.00</t>
  </si>
  <si>
    <t>Blade, Hacksaw, 12" - 18 tpi, shatterproof</t>
  </si>
  <si>
    <t>Starrett</t>
  </si>
  <si>
    <t>TGF-1218-10</t>
  </si>
  <si>
    <t>RF-0120.01</t>
  </si>
  <si>
    <t>Blade, Hacksaw, 12" - 24 tpi, shatterproof</t>
  </si>
  <si>
    <t>TGF-1224-10</t>
  </si>
  <si>
    <t>RF-0120.02</t>
  </si>
  <si>
    <t>Hammer, sledge, 4 lb., 16" fiberglass handle</t>
  </si>
  <si>
    <t>RF-0121.00</t>
  </si>
  <si>
    <t>Hammer, sledge, 8 lb., fiberglass handle</t>
  </si>
  <si>
    <t>RF-0122.00</t>
  </si>
  <si>
    <t>RF-0124.00</t>
  </si>
  <si>
    <t>Hand truck, convertible into dolly, with pneumatic tires</t>
  </si>
  <si>
    <t>Dayton</t>
  </si>
  <si>
    <t>4ZJ34</t>
  </si>
  <si>
    <t>RF-0125.00</t>
  </si>
  <si>
    <t>Knife, Utility, retractable blade</t>
  </si>
  <si>
    <t>10-989</t>
  </si>
  <si>
    <t>RF-0129.00</t>
  </si>
  <si>
    <t>Blade, Utility Knife, Spare. 100 per pack</t>
  </si>
  <si>
    <t>11-911A</t>
  </si>
  <si>
    <t>RF-0129.01</t>
  </si>
  <si>
    <t>Ladder, XTEND + CLIMB 780P Type 1A 300 pounds 12.5 feet</t>
  </si>
  <si>
    <t>EXTENDA CLIMB</t>
  </si>
  <si>
    <t>780P</t>
  </si>
  <si>
    <t>RF-0130.00</t>
  </si>
  <si>
    <t>Ladder, 18' Little Giant</t>
  </si>
  <si>
    <t>Little Giant</t>
  </si>
  <si>
    <t>1A Model 22</t>
  </si>
  <si>
    <t>RF-0131.00</t>
  </si>
  <si>
    <t>Level, 4 ft.</t>
  </si>
  <si>
    <t>RF-0132.00</t>
  </si>
  <si>
    <t>Nails, common, 16D, Sinkers, pound</t>
  </si>
  <si>
    <t>Grip Rite</t>
  </si>
  <si>
    <t>16d Common</t>
  </si>
  <si>
    <t>RF-0133.00</t>
  </si>
  <si>
    <t>lbs</t>
  </si>
  <si>
    <t>Nails, common, 8D, Sinkers, pound</t>
  </si>
  <si>
    <t>8d Common</t>
  </si>
  <si>
    <t>RF-0134.00</t>
  </si>
  <si>
    <t>Paint, spray, fluorescent, Green</t>
  </si>
  <si>
    <t>6KN92</t>
  </si>
  <si>
    <t>RF-0135.00</t>
  </si>
  <si>
    <t xml:space="preserve">Paint, spray, fluorescent, Orange </t>
  </si>
  <si>
    <t>6KP04</t>
  </si>
  <si>
    <t>RF-0135.01</t>
  </si>
  <si>
    <t>Pencils, carpenter</t>
  </si>
  <si>
    <t>RF-0136.00</t>
  </si>
  <si>
    <t>Sheeting, Plastic, 20' foot x 100' role, Clear, 6 mil</t>
  </si>
  <si>
    <t>Tyco Plastic</t>
  </si>
  <si>
    <t>620 C poly Pro</t>
  </si>
  <si>
    <t>RF-0141.00</t>
  </si>
  <si>
    <t>Shovel, spade point, 60" straight handle</t>
  </si>
  <si>
    <t>RP2L-E</t>
  </si>
  <si>
    <t>RF-0142.00</t>
  </si>
  <si>
    <t>Entrenching tool, shovel, w/folding pick, O/A length 30"</t>
  </si>
  <si>
    <t>Council Tool Co.</t>
  </si>
  <si>
    <t>CT42-FSS</t>
  </si>
  <si>
    <t>RF-0144.00</t>
  </si>
  <si>
    <t>Snips, tin, aviation type</t>
  </si>
  <si>
    <t>Wiss</t>
  </si>
  <si>
    <t>M-3R</t>
  </si>
  <si>
    <t>RF-0145.00</t>
  </si>
  <si>
    <t xml:space="preserve">Square, speed </t>
  </si>
  <si>
    <t>Johnson</t>
  </si>
  <si>
    <t>RAS1</t>
  </si>
  <si>
    <t>RF-0146.00</t>
  </si>
  <si>
    <t>Square, framing, 2 ft.</t>
  </si>
  <si>
    <t>CS5</t>
  </si>
  <si>
    <t>RF-0147.00</t>
  </si>
  <si>
    <t xml:space="preserve">Tape, flagging, yellow, 100 yd. roll </t>
  </si>
  <si>
    <t>Hanson</t>
  </si>
  <si>
    <t>RF-0149.00</t>
  </si>
  <si>
    <t xml:space="preserve">Tape, measuring, 100'  </t>
  </si>
  <si>
    <t>Lufkin</t>
  </si>
  <si>
    <t>HW226</t>
  </si>
  <si>
    <t>RF-0150.00</t>
  </si>
  <si>
    <t xml:space="preserve">Tape, measuring, 30' power return, 1" blade width </t>
  </si>
  <si>
    <t>33-600</t>
  </si>
  <si>
    <t>RF-0151.00</t>
  </si>
  <si>
    <t>Tarpaulin, polyethylene, 15' x 20', heavy duty grommets</t>
  </si>
  <si>
    <t>2W696B</t>
  </si>
  <si>
    <t>RF-0152.00</t>
  </si>
  <si>
    <t>Halligan tool</t>
  </si>
  <si>
    <t>Fire hooks unlimited</t>
  </si>
  <si>
    <t>Pro-Bar 30"</t>
  </si>
  <si>
    <t>RF-0158.00</t>
  </si>
  <si>
    <t>Stake, Picket, Double Headed Rebar, 1"x48", grade 60</t>
  </si>
  <si>
    <t>Hogan Company</t>
  </si>
  <si>
    <t>Double Headed Rebar 1"x48"</t>
  </si>
  <si>
    <t>RF-0161.00</t>
  </si>
  <si>
    <t xml:space="preserve">Low Profile jacks hydraulic, 5 ton,  vertical or horizontal </t>
  </si>
  <si>
    <t>SPX Power Team</t>
  </si>
  <si>
    <t>9205A</t>
  </si>
  <si>
    <t>RF-0162.00</t>
  </si>
  <si>
    <t>Low Profile hydraulic jack 30 ton horizontal vertical 9130A</t>
  </si>
  <si>
    <t>3ZC57</t>
  </si>
  <si>
    <t>RF-0165.00</t>
  </si>
  <si>
    <t>ELECTRICAL</t>
  </si>
  <si>
    <t>Electrical</t>
  </si>
  <si>
    <t>RG-0000.00</t>
  </si>
  <si>
    <t>All Generators, Cords, Adapters are in Logistics Section</t>
  </si>
  <si>
    <t>HEAVY RIGGING</t>
  </si>
  <si>
    <t>Heavy Rigging</t>
  </si>
  <si>
    <t>RH-0000.00</t>
  </si>
  <si>
    <t>Cable Come a Long 3-Ton, 6000</t>
  </si>
  <si>
    <t>Linclon Hoist</t>
    <phoneticPr fontId="0" type="noConversion"/>
  </si>
  <si>
    <t>LH 6000-15</t>
  </si>
  <si>
    <t>RH-0101.00</t>
  </si>
  <si>
    <t>Shear pin, 3-Ton come-a-long, spare</t>
  </si>
  <si>
    <t>Lincolon Hoist</t>
    <phoneticPr fontId="0" type="noConversion"/>
  </si>
  <si>
    <t>RH-0101.01</t>
  </si>
  <si>
    <t>Chain, 3/8"x 20', grade 8, lifting, with Clevis, slip hook and latches</t>
  </si>
  <si>
    <t>Omaha Sling</t>
  </si>
  <si>
    <t>DOS</t>
  </si>
  <si>
    <t>RH-0103.00</t>
  </si>
  <si>
    <t>Shackles, Screw Pin, 1-1/4", 12 ton</t>
  </si>
  <si>
    <t>Crosby</t>
  </si>
  <si>
    <t>RH-0104.00</t>
  </si>
  <si>
    <t>Shackles, Screw Pin, Round 5/8" 3-1/4 ton</t>
  </si>
  <si>
    <t>RH-0105.00</t>
  </si>
  <si>
    <t>Sling, Polyester, roundsling, 20 ft. endless, 17,000 lb. choker capacity</t>
  </si>
  <si>
    <t>Liftex</t>
  </si>
  <si>
    <t>ENR7-20</t>
  </si>
  <si>
    <t>RH-0106.00</t>
  </si>
  <si>
    <t>Sling, Polyester roundsling, 10 ft. endless, 17,000 lb. choker capacity</t>
  </si>
  <si>
    <t>ENR7-10</t>
  </si>
  <si>
    <t>RH-0107.00</t>
  </si>
  <si>
    <t>Slings, Wire Rope, IPS, Mechanical Splice, 1/2" X 12', 2400 lb., choker capacity</t>
  </si>
  <si>
    <t>Lift-All</t>
  </si>
  <si>
    <t>1-1-1-e-e 1/2" X12'</t>
  </si>
  <si>
    <t>RH-0109.00</t>
  </si>
  <si>
    <t>Turnbuckle,1", Jaw to Jaw, 12" TAKEUP,10000 LB. CAPACITY</t>
  </si>
  <si>
    <t>HG228</t>
  </si>
  <si>
    <t>RH-0111.00</t>
  </si>
  <si>
    <t xml:space="preserve">Swivel Hoist Rings, 1/2" x 2.5"  Steel, Crosby or other USA equivalent </t>
  </si>
  <si>
    <t>RH-0112.00</t>
  </si>
  <si>
    <t>Wrench, Torque, 1/2" drive, 10-250 Ft. Lb., Adjustable</t>
  </si>
  <si>
    <t>9-44597</t>
  </si>
  <si>
    <t>RH-0112.03</t>
  </si>
  <si>
    <t>Socket, 3/4", for Torque Wrench</t>
  </si>
  <si>
    <t>Proto</t>
  </si>
  <si>
    <t>RH-0112.04</t>
  </si>
  <si>
    <t>Edge Protection, Sling Protection</t>
  </si>
  <si>
    <t>Sling Max</t>
  </si>
  <si>
    <t>CRNMX 02</t>
  </si>
  <si>
    <t>RH-0113.00</t>
  </si>
  <si>
    <t>Hook, Single, 3/8" chain, 8,800 lb. capacity (Crosby A-1361)</t>
  </si>
  <si>
    <t>Bishop Lifting Products Inc.</t>
  </si>
  <si>
    <t>RH-0117.00</t>
  </si>
  <si>
    <t>Grip Hoist, 8000 lb Lift Capacity, with 8 spare sheer pins &amp; 1 spare handle</t>
  </si>
  <si>
    <t>Tractel Inc.</t>
  </si>
  <si>
    <t>03219902460K</t>
  </si>
  <si>
    <t>RH-0119.00</t>
  </si>
  <si>
    <t>Cable, Wire Rope, for Grip Hoist, w/Safety Hooks and Welded Point, 60'</t>
  </si>
  <si>
    <t>RH-0119.01</t>
  </si>
  <si>
    <t>Snatch Block, Single Sheave w/ Shackle</t>
  </si>
  <si>
    <t>Gunnebo /Johnson</t>
    <phoneticPr fontId="0" type="noConversion"/>
  </si>
  <si>
    <t>SB8S10BS</t>
  </si>
  <si>
    <t>RH-0119.02</t>
  </si>
  <si>
    <t>Shackle, 1 1/2 ton</t>
  </si>
  <si>
    <t>Crosby</t>
    <phoneticPr fontId="0" type="noConversion"/>
  </si>
  <si>
    <t>M-648G</t>
  </si>
  <si>
    <t>RH-0119.03</t>
  </si>
  <si>
    <t>Sling, Polyester, roundsling, 8 ft. endless, (green), 4,200 lb. choker capacity</t>
  </si>
  <si>
    <t>BLR02x08</t>
  </si>
  <si>
    <t>RH-0121.00</t>
  </si>
  <si>
    <t>Sling, Polyester, roundsling, 12 ft. endless, (yellow), 6,700 lb. choker capacity</t>
  </si>
  <si>
    <t>BLR03x12</t>
  </si>
  <si>
    <t>RH-0124.00</t>
  </si>
  <si>
    <t>TECHNICAL ROPE</t>
  </si>
  <si>
    <t>Technical Rope</t>
  </si>
  <si>
    <t>RI-0000.00</t>
  </si>
  <si>
    <t>Sling, Rope</t>
  </si>
  <si>
    <t xml:space="preserve">RSI </t>
  </si>
  <si>
    <t>RI-0101.00</t>
  </si>
  <si>
    <t>Pulley, Double, Omni Block, Rescue Grade, 2", aluminum Frame, Double Sheave PMP</t>
  </si>
  <si>
    <t>Rock Exotica P53D</t>
  </si>
  <si>
    <t>P53D</t>
  </si>
  <si>
    <t>RI-0102.00</t>
  </si>
  <si>
    <t>Hauling system, Rope,  4:1 advantage w/ 200 ft. of lifeline, static kernmantle, 1/2" diameter, MTS 9,000 lbs. must meet or exceed NFPA 1983, with bag</t>
  </si>
  <si>
    <t>RI-0103.00</t>
  </si>
  <si>
    <t xml:space="preserve">Ascenders, Rope, Gibbs, caming device for ½" rope, (5400 lbs breaking strength) </t>
  </si>
  <si>
    <t>RI-0105.00</t>
  </si>
  <si>
    <t>Ascenders, Rope, caming device for ½" rope, (5400 lbs breaking strength)</t>
  </si>
  <si>
    <t>Petzl</t>
  </si>
  <si>
    <t>Acension
B17SRG</t>
  </si>
  <si>
    <t>RI-0105.01</t>
  </si>
  <si>
    <t>Harness, Rope, full body (OSHA confined space standard compliant) Size - Regular</t>
  </si>
  <si>
    <t xml:space="preserve">Yates </t>
    <phoneticPr fontId="0" type="noConversion"/>
  </si>
  <si>
    <t>YA-380</t>
    <phoneticPr fontId="0" type="noConversion"/>
  </si>
  <si>
    <t>RI-0106.00</t>
  </si>
  <si>
    <t>Harness, Rope,  full body (OSHA confined space standard compliant) Size - XL</t>
  </si>
  <si>
    <t>RI-0106.01</t>
  </si>
  <si>
    <t>Racks, Rigging, RSI, Plate, Rigging, Aluminum, 11690 lbs breaking strength</t>
  </si>
  <si>
    <t>RI-0107.00</t>
  </si>
  <si>
    <t>Rack, Rappel, 6 bar</t>
  </si>
  <si>
    <t>RI-0108.00</t>
  </si>
  <si>
    <t>Roller, Edge, Rope</t>
  </si>
  <si>
    <t>RI-0109.00</t>
  </si>
  <si>
    <t>Guard, Edge</t>
  </si>
  <si>
    <t>RI-0109.01</t>
  </si>
  <si>
    <t>Book, Log, Rope usage</t>
  </si>
  <si>
    <t>RI-0110.00</t>
  </si>
  <si>
    <t>Bag, Rope, rescue hardware</t>
  </si>
  <si>
    <t>Evac</t>
  </si>
  <si>
    <t>EP30C</t>
  </si>
  <si>
    <t>RI-0111.00</t>
  </si>
  <si>
    <t>Pulley, 2", omni block with built in swivel, single sheave for 1/2" rope</t>
  </si>
  <si>
    <t>Rock Exotica</t>
  </si>
  <si>
    <t>P53</t>
    <phoneticPr fontId="0" type="noConversion"/>
  </si>
  <si>
    <t>RI-0112.00</t>
  </si>
  <si>
    <t>Pulley, 4", rescue grade, prusik-minding, aluminum frame, single sheave for 1/2" rope</t>
  </si>
  <si>
    <t>Rescue Technology</t>
  </si>
  <si>
    <t>RI-0114.00</t>
  </si>
  <si>
    <t>Rope, lifeline, 300' lengths of nylon static (ORANGE), Kernmantle, 1/2" diameter, minimum tensile strength (MTS) 9000 lbs., must meet or exceed NFPA 1983</t>
  </si>
  <si>
    <t>RI-0115.00</t>
  </si>
  <si>
    <t>Rope, lifeline, 300' lengths of nylon static (RED), Kernmantle, 1/2" diameter, minimum tensile strength (MTS) 9000 lbs., must meet or exceed NFPA 1983</t>
  </si>
  <si>
    <t>RI-0115.01</t>
  </si>
  <si>
    <t>Rope, lifeline, 200' lengths of nylon static (WHITE), Kernmantle, 1/2" diameter, minimum tensile strength (MTS) 9000 lbs., must meet or exceed NFPA 1983</t>
  </si>
  <si>
    <t>RI-0116.00</t>
  </si>
  <si>
    <t>Rope, lifeline, 200' lengths of nylon static (BLUE), Kernmantle, 1/2" diameter, minimum tensile strength (MTS) 9000 lbs., must meet or exceed NFPA 1983</t>
  </si>
  <si>
    <t>RI-0116.01</t>
  </si>
  <si>
    <t>Carabiners, Rope, locking "D", 10,000 tensile strength, must meet NFPA 1983/ANSI/OSHA requirements for General Use, aluminum</t>
  </si>
  <si>
    <t xml:space="preserve">CMC </t>
  </si>
  <si>
    <t>Rescue Pro-Series auto-tech 300233</t>
  </si>
  <si>
    <t>RI-0117.00</t>
  </si>
  <si>
    <t xml:space="preserve">Rope, tag line, nylon,  200' lengths of 8mm, MTS 2,600 lbs., must meet or exceed NFPA 1983 </t>
  </si>
  <si>
    <t>RI-0118.00</t>
  </si>
  <si>
    <t>Cord, prussik, 8mm, Red</t>
  </si>
  <si>
    <t>RI-0119.00</t>
  </si>
  <si>
    <t>feet</t>
  </si>
  <si>
    <t>Cord, prussik, 8mm, Green</t>
    <phoneticPr fontId="0" type="noConversion"/>
  </si>
  <si>
    <t>RI-0119.01</t>
  </si>
  <si>
    <t>Rope, throw, water rescue, 75', with bag, (throw bag part #433175)</t>
  </si>
  <si>
    <t>RI-0121.00</t>
  </si>
  <si>
    <t>Tripod, tubular aluminum, or Arizona Vortex Rescue System, adjustable between 6' and 8', minimum work load of 600 lbs.</t>
  </si>
  <si>
    <t>722000 and 722010 chain set</t>
  </si>
  <si>
    <t>RI-0122.00</t>
  </si>
  <si>
    <t>Pulley, Knot Passing</t>
  </si>
  <si>
    <t>RI-0123.00</t>
  </si>
  <si>
    <t>Webbing, Tubular, 1", MBS 4,000 lbs, 300' roll, Various Colors</t>
  </si>
  <si>
    <t>200102
200103
200104</t>
  </si>
  <si>
    <t>RI-0124.00</t>
  </si>
  <si>
    <t xml:space="preserve">Strap, Anchor - Pro-Series, medium </t>
  </si>
  <si>
    <t>RI-0125.00</t>
  </si>
  <si>
    <t>Strap, Anchor - Pro-Series, XL</t>
  </si>
  <si>
    <t>RI-0126.00</t>
  </si>
  <si>
    <t>Strap, Pick-off - Pro-Series</t>
  </si>
  <si>
    <t>RI-0127.00</t>
  </si>
  <si>
    <t>Drop bags, with 8mm utility line, 150'</t>
  </si>
  <si>
    <t>CMC Rescue</t>
  </si>
  <si>
    <t>RI-0133.00</t>
  </si>
  <si>
    <t>MPD, multi-purpose device 1/2 inch red</t>
  </si>
  <si>
    <t>RI-0135.00</t>
  </si>
  <si>
    <t>CMC, Tower Climb, Azzard</t>
    <phoneticPr fontId="0" type="noConversion"/>
  </si>
  <si>
    <t>CMC</t>
    <phoneticPr fontId="0" type="noConversion"/>
  </si>
  <si>
    <t>RI-0140.00</t>
  </si>
  <si>
    <t>Descender, Petzl Id for General Use</t>
  </si>
  <si>
    <t>Petzel</t>
    <phoneticPr fontId="0" type="noConversion"/>
  </si>
  <si>
    <t>D200LO</t>
    <phoneticPr fontId="0" type="noConversion"/>
  </si>
  <si>
    <t>RI-0141.00</t>
  </si>
  <si>
    <t>Lanyard, Bypass, 6', Adjustable</t>
  </si>
  <si>
    <t xml:space="preserve">Yates </t>
  </si>
  <si>
    <t>RI-0142.00</t>
  </si>
  <si>
    <t>Bag, Rope, for 200' - 300' rope</t>
  </si>
  <si>
    <t>RI-0143.00</t>
  </si>
  <si>
    <t xml:space="preserve">Stretcher, Sked, Roll up, Full Size </t>
  </si>
  <si>
    <t>Sked</t>
  </si>
  <si>
    <t>SK-200</t>
  </si>
  <si>
    <t>RI-0144.00</t>
  </si>
  <si>
    <t>Litter, Stokes, without Leg Separators (Metal Wire type)</t>
  </si>
  <si>
    <t>RI-0145.00</t>
  </si>
  <si>
    <t>Bridle, Litter, Proseries Litter Harness</t>
  </si>
  <si>
    <t>RI-0145.01</t>
  </si>
  <si>
    <t>Litter wheel, Stokes basket</t>
  </si>
  <si>
    <t>RI-0146.00</t>
  </si>
  <si>
    <t>Aztek Elite, Mini 4:1, Rope Kit</t>
  </si>
  <si>
    <t>Rescue Response</t>
  </si>
  <si>
    <t>RRGKAZ-Elite</t>
  </si>
  <si>
    <t>RI-0147.00</t>
  </si>
  <si>
    <t>Backboard Half, confined space immobilization, c-spine</t>
  </si>
  <si>
    <t>SpecPack</t>
  </si>
  <si>
    <t>RI-0148.00</t>
  </si>
  <si>
    <t>RJ-0000.00</t>
  </si>
  <si>
    <t>Binoculars, 10 x 50 power, waterproof</t>
  </si>
  <si>
    <t>Bushnell</t>
  </si>
  <si>
    <t>19-1050</t>
  </si>
  <si>
    <t>RJ-0101.00</t>
  </si>
  <si>
    <t>Extinguisher, water, backpack-type</t>
  </si>
  <si>
    <t>Wildfire</t>
  </si>
  <si>
    <t>DBS-500FSV</t>
  </si>
  <si>
    <t>RJ-0105.00</t>
  </si>
  <si>
    <t>Extinguisher, dry chemical, 20 lb., ABC-type</t>
  </si>
  <si>
    <t>Badger</t>
  </si>
  <si>
    <t>20MB-6H</t>
  </si>
  <si>
    <t>RJ-0106.00</t>
  </si>
  <si>
    <t>Lockout/Tagout Kit</t>
  </si>
  <si>
    <t>Prinzing</t>
  </si>
  <si>
    <t>RJ-0108.00</t>
  </si>
  <si>
    <t>Kit / see Kit Lists tab</t>
  </si>
  <si>
    <t>Lockout, Plug</t>
  </si>
  <si>
    <t>Y267503</t>
  </si>
  <si>
    <t>RJ-0108.01</t>
  </si>
  <si>
    <t>included in kit</t>
  </si>
  <si>
    <t xml:space="preserve">Lock, Multi Pole Breaker </t>
  </si>
  <si>
    <t>Y272281</t>
  </si>
  <si>
    <t>RJ-0108.02</t>
  </si>
  <si>
    <t xml:space="preserve">Lock, Single Pole Breaker </t>
  </si>
  <si>
    <t>Y272283</t>
  </si>
  <si>
    <t>RJ-0108.03</t>
  </si>
  <si>
    <t>Sign, Vinyl, 3x5 WYL</t>
  </si>
  <si>
    <t>Y383752</t>
  </si>
  <si>
    <t>RJ-0108.04</t>
  </si>
  <si>
    <t>Donut, Safety 1" - 2 1/2"</t>
  </si>
  <si>
    <t>Y383874</t>
  </si>
  <si>
    <t>RJ-0108.05</t>
  </si>
  <si>
    <t>Donut, Safety 5" - 6 1/2"</t>
  </si>
  <si>
    <t>Y383877</t>
  </si>
  <si>
    <t>RJ-0108.06</t>
  </si>
  <si>
    <t>Hasp, lockout, 1/2 inch Steel</t>
  </si>
  <si>
    <t>Y241894</t>
  </si>
  <si>
    <t>RJ-0108.07</t>
  </si>
  <si>
    <t>Lockout, Wall Switch</t>
  </si>
  <si>
    <t>Y384156</t>
  </si>
  <si>
    <t>RJ-0108.08</t>
  </si>
  <si>
    <t>Sign, Lockout,  5x7</t>
  </si>
  <si>
    <t>Y383754</t>
  </si>
  <si>
    <t>RJ-0108.09</t>
  </si>
  <si>
    <t>Sensor, Voltage, AC, 120 - 160</t>
  </si>
  <si>
    <t>Y382821</t>
  </si>
  <si>
    <t>RJ-0108.10</t>
  </si>
  <si>
    <t>Lock, Braided, Blue, (padlock)</t>
  </si>
  <si>
    <t>Y382846</t>
  </si>
  <si>
    <t>RJ-0108.11</t>
  </si>
  <si>
    <t xml:space="preserve">Identifiers, Lock </t>
  </si>
  <si>
    <t>Y382904</t>
  </si>
  <si>
    <t>RJ-0108.12</t>
  </si>
  <si>
    <t>Box</t>
  </si>
  <si>
    <t>Y382906</t>
  </si>
  <si>
    <t>RJ-0108.13</t>
  </si>
  <si>
    <t xml:space="preserve">Sensor, Voltage, AC </t>
  </si>
  <si>
    <t>RJ-0108.14</t>
  </si>
  <si>
    <t>Tags, Lockout, "20 pack"</t>
  </si>
  <si>
    <t>Y383760</t>
  </si>
  <si>
    <t>RJ-0108.15</t>
  </si>
  <si>
    <t>Permit, confined space entry, pre-made, Package of 25</t>
  </si>
  <si>
    <t>Brady</t>
  </si>
  <si>
    <t>RJ-0109.00</t>
  </si>
  <si>
    <t xml:space="preserve">Sprayer, pressure, 3 gallon, pump type </t>
  </si>
  <si>
    <t>RJ-0110.00</t>
  </si>
  <si>
    <t>TECHNICAL</t>
  </si>
  <si>
    <t>STRUCTURES SPECIALIST EQUIPMENT</t>
  </si>
  <si>
    <t>Structures Specialist Equipment</t>
  </si>
  <si>
    <t>TA-0000.00</t>
  </si>
  <si>
    <t xml:space="preserve">Binoculars, waterproof                                                              </t>
  </si>
  <si>
    <t>Nikon</t>
  </si>
  <si>
    <t>Aculon T11                    8-24x25 (Black)</t>
  </si>
  <si>
    <t>TA-0102.00</t>
  </si>
  <si>
    <t>Level, Electronic</t>
  </si>
  <si>
    <t xml:space="preserve">Macklanburg-Duncan </t>
  </si>
  <si>
    <t># 92288</t>
  </si>
  <si>
    <t>TA-0108.00</t>
  </si>
  <si>
    <t>Paint, spray, orange</t>
  </si>
  <si>
    <t>1654830</t>
  </si>
  <si>
    <t>TA-0109.04</t>
  </si>
  <si>
    <t>Tape, Measuring, 100 ft.</t>
  </si>
  <si>
    <t>PSFE100</t>
  </si>
  <si>
    <t>TA-0111.00</t>
  </si>
  <si>
    <t>Detector, Metal, handheld</t>
  </si>
  <si>
    <t xml:space="preserve">Zircon </t>
  </si>
  <si>
    <t>MT6 / 58594</t>
  </si>
  <si>
    <t>TA-0112.00</t>
  </si>
  <si>
    <t>Pointer, Laser</t>
  </si>
  <si>
    <t>Quartet</t>
  </si>
  <si>
    <t>MP1200Q / Class 3A</t>
  </si>
  <si>
    <t>TA-0114.00</t>
  </si>
  <si>
    <t>Meter, Range, Hand-held</t>
  </si>
  <si>
    <t>Leica</t>
  </si>
  <si>
    <t>Disto D5</t>
  </si>
  <si>
    <t>TA-0115.00</t>
  </si>
  <si>
    <t xml:space="preserve">Calculator, scientific </t>
  </si>
  <si>
    <t>Hewlett-Packard</t>
  </si>
  <si>
    <t xml:space="preserve">HP-35S  </t>
  </si>
  <si>
    <t>TA-0119.00</t>
  </si>
  <si>
    <t>Notebook, Journal, 3 1/4" x 5", Spiral, All Weather, Polydura Cover</t>
  </si>
  <si>
    <t>Rite in the Rain</t>
  </si>
  <si>
    <t>393-M</t>
  </si>
  <si>
    <t>TA-0137.00</t>
  </si>
  <si>
    <t>TECHNICAL INFORMATION SUPPLIES</t>
  </si>
  <si>
    <t>Technical Information Supplies</t>
  </si>
  <si>
    <t>TB-0000.00</t>
  </si>
  <si>
    <t>Recorder, Digital Voice, hand-held, 2-4 gb, with accessory kit</t>
  </si>
  <si>
    <t>Olympus</t>
  </si>
  <si>
    <t xml:space="preserve"> WS-600S </t>
  </si>
  <si>
    <t>TB-0103.00</t>
  </si>
  <si>
    <t xml:space="preserve">Video camera, hand-held, digital, with low light capability, complete with case, batteries, charger, cables, manual, and associated accessories </t>
  </si>
  <si>
    <t xml:space="preserve">Sony </t>
  </si>
  <si>
    <t>HDR-CX550V</t>
  </si>
  <si>
    <t>TB-0105.00</t>
  </si>
  <si>
    <t>Card, Memory, 2-8 gigabyte, Video, digital</t>
  </si>
  <si>
    <t>Sony</t>
  </si>
  <si>
    <t>MS-MT8G</t>
  </si>
  <si>
    <t>TB-0105.10</t>
  </si>
  <si>
    <t xml:space="preserve">Camera, digital, water / shock resistant, GPS, 16 MP w/accessories: Carry case, 2 batteries (EN-EL12), charger, cables, adapters, memory card, mini tripod, software, manual </t>
  </si>
  <si>
    <t>Coolpix AW 100          26412</t>
  </si>
  <si>
    <t>TB-0106.00</t>
  </si>
  <si>
    <t>Card, Memory, 16 gigabyte, Digital Camera</t>
  </si>
  <si>
    <t>SanDisk</t>
  </si>
  <si>
    <t>SDSU-016G-A46</t>
  </si>
  <si>
    <t>TB-0106.01</t>
  </si>
  <si>
    <t>TECHNICAL SEARCH EQUIPMENT</t>
  </si>
  <si>
    <t>Technical Search Equipment</t>
  </si>
  <si>
    <t>TF-0000.00</t>
  </si>
  <si>
    <t xml:space="preserve">Camera, Search, telescoping with color monitor,  w/ accessories, two additional batteries, recharging system and storage case. </t>
  </si>
  <si>
    <t>Con-Space or Leader</t>
  </si>
  <si>
    <t>SearchCam 3000 / P4</t>
  </si>
  <si>
    <t>TF-0101.00</t>
  </si>
  <si>
    <t>Camera, Search, Mongoose or equivalent</t>
  </si>
  <si>
    <t>Con-Space</t>
  </si>
  <si>
    <t>SC-MGS-C</t>
  </si>
  <si>
    <t>TF-0106.00</t>
  </si>
  <si>
    <t>Megaphone, battery-type,</t>
  </si>
  <si>
    <t>TF-0109.00</t>
  </si>
  <si>
    <t>Listening device, portable electronic, using combination seismic and acoustic surveillance and location device (minimum of six sensors to allow for triangulation)  Should have 2-way communications capability with victim</t>
  </si>
  <si>
    <t>Delsar Life Detector, LD3-3</t>
  </si>
  <si>
    <t>TF-0111.00</t>
  </si>
  <si>
    <t>Search Cam, Recon III  with 2 batteries, charger and storage case</t>
  </si>
  <si>
    <t>Recon III / P2</t>
  </si>
  <si>
    <t>TF-0115.00</t>
  </si>
  <si>
    <t>GPS (global positioning satellite) receivers, handheld portable, WAAS capable, compatible with Garmin Mapsource software, battery operated, with Carrying case, Lanyard, USB data cable, external magnetic mount antenna and Cigar lighter adapter</t>
  </si>
  <si>
    <t>Garmin</t>
  </si>
  <si>
    <t>62STC, 64ST</t>
  </si>
  <si>
    <t>TF-0116.00</t>
  </si>
  <si>
    <t>Software, Mapping GPS, (2 applications) Garmin City Navigator, DeLorme Street Atlas USA, Topo USA</t>
  </si>
  <si>
    <t>Garmin or Delorme</t>
  </si>
  <si>
    <t>City Navigator NT, Street Atlas, TOPO USA</t>
  </si>
  <si>
    <t>TF-0117.00</t>
  </si>
  <si>
    <t>Tape, Surveyors, Flourscent Green, roll</t>
  </si>
  <si>
    <t>TF-0118.00</t>
  </si>
  <si>
    <t>Tape, Surveyors, Flourscent Red, roll</t>
  </si>
  <si>
    <t>TF-0119.00</t>
  </si>
  <si>
    <t>Compass</t>
  </si>
  <si>
    <t>Silva</t>
  </si>
  <si>
    <t>515 CL</t>
  </si>
  <si>
    <t>TF-0128.00</t>
  </si>
  <si>
    <t>Camera, Thermal Imaging, Infrared, Fire Service model, with charger, battery, storage case, hand/neck strap,</t>
  </si>
  <si>
    <t>Bullard</t>
  </si>
  <si>
    <t>T3</t>
  </si>
  <si>
    <t>TF-0129.00</t>
  </si>
  <si>
    <t>Labels, Search Marking</t>
  </si>
  <si>
    <t>TF-0130.00</t>
  </si>
  <si>
    <t>CANINE SEARCH EQUIPMENT</t>
  </si>
  <si>
    <t>Canine Search Equipment</t>
  </si>
  <si>
    <t>TG-0000.00</t>
  </si>
  <si>
    <t xml:space="preserve"> WATER</t>
  </si>
  <si>
    <t>WATER OPERATIONS</t>
  </si>
  <si>
    <t>Personal Protective Equiment</t>
  </si>
  <si>
    <t>WA-0000.00</t>
  </si>
  <si>
    <t>PFD, (manual activation), Deluxe Inflatable, USCG approved type V personal flotation device</t>
  </si>
  <si>
    <t xml:space="preserve">Mustang </t>
  </si>
  <si>
    <t>Model / Part #  MD2981</t>
  </si>
  <si>
    <t>WA-0123.00</t>
  </si>
  <si>
    <t xml:space="preserve">Re-Arm Kit, Mustang Survival Manual Inflatable PFDs, </t>
  </si>
  <si>
    <t>Mustang</t>
  </si>
  <si>
    <t>Model / Part #  MA7203</t>
  </si>
  <si>
    <t>WA-0123.01</t>
  </si>
  <si>
    <t>BOAT EQUIPMENT</t>
  </si>
  <si>
    <t>Boats, Motors, Trailers</t>
  </si>
  <si>
    <t>WB-0000.00</t>
  </si>
  <si>
    <t>OFFENSIVE WATER EQUIPMENT</t>
  </si>
  <si>
    <t>Water Operations Equipment</t>
  </si>
  <si>
    <t>WC-0000.00</t>
  </si>
  <si>
    <t>SUPPORT</t>
  </si>
  <si>
    <t>Water Operations Support</t>
  </si>
  <si>
    <t>WD-0000.00</t>
  </si>
  <si>
    <t>TOTAL MSRP</t>
  </si>
  <si>
    <t>Comm Section MSRP</t>
  </si>
  <si>
    <t>HazMat Section MSRP</t>
  </si>
  <si>
    <t>Logistics Section MSRP</t>
  </si>
  <si>
    <t>Medical Section MSRP</t>
  </si>
  <si>
    <t>Plans Section MSRP</t>
  </si>
  <si>
    <t>Rescue Section MSRP</t>
  </si>
  <si>
    <t>Technical Section MSRP</t>
  </si>
  <si>
    <t>Water Section MSRP</t>
  </si>
  <si>
    <t>Ram, Hydraulic Vehicle Rescue System, Battery Powered</t>
  </si>
  <si>
    <t>RAM, ART.107.527.2</t>
  </si>
  <si>
    <t>RC-0113.04</t>
  </si>
  <si>
    <t>Repeater, UHF/FM Programmable, Meets APCO P25 standard, Digital, Narrow Band, UHF, 402-420 MHz, Project 25 DES analog encryption capable, Project 25 OFB digital capable, With antenna feed line, portable (50 lbs. maximum weight)</t>
  </si>
  <si>
    <t>PDR 3500</t>
  </si>
  <si>
    <t>V.34 Modem</t>
  </si>
  <si>
    <t>6209540000010</t>
  </si>
  <si>
    <t>CD-0101.01</t>
  </si>
  <si>
    <t>V.34 Modem Breakout (CONN,ADPTR,DB25,RJ45,M,M,DB25M TO D)</t>
  </si>
  <si>
    <t xml:space="preserve">Motorola </t>
  </si>
  <si>
    <t xml:space="preserve">5885774E01  </t>
  </si>
  <si>
    <t>CD-0101.02</t>
  </si>
  <si>
    <t>V.24 interface card</t>
  </si>
  <si>
    <t>CLN1185A/Q505</t>
  </si>
  <si>
    <t>CD-0101.03</t>
  </si>
  <si>
    <t>Module, FRU 4 Wireline card</t>
  </si>
  <si>
    <t>CLN1295A/Q502</t>
  </si>
  <si>
    <t>CD-0101.04</t>
  </si>
  <si>
    <t>Plastic card guide (2 each per wireline card)</t>
  </si>
  <si>
    <t>4685799C01</t>
  </si>
  <si>
    <t>CD-0101.05</t>
  </si>
  <si>
    <t xml:space="preserve">Metal Bracket (Dog House) </t>
  </si>
  <si>
    <t>CD-0101.06</t>
  </si>
  <si>
    <t>RJ45 Connector</t>
  </si>
  <si>
    <t>0904347X01</t>
  </si>
  <si>
    <t>CD-0101.07</t>
  </si>
  <si>
    <t>Machine Screws  6-32 thread / 3/8” length   PHILLIPS PAN HEAD Black Oxide (Secures Dog House to Repeater chasis)</t>
  </si>
  <si>
    <t>Fastenal</t>
  </si>
  <si>
    <t>0148801</t>
  </si>
  <si>
    <t>CD-0101.08</t>
  </si>
  <si>
    <t>Cable, Wireline</t>
  </si>
  <si>
    <t>3085859D02</t>
  </si>
  <si>
    <t>CD-0101.09</t>
  </si>
  <si>
    <t>Antenna, directional, (Yagi) , 406-440 MHz 3 element 6.5dB gain</t>
  </si>
  <si>
    <t>BMOY4063</t>
  </si>
  <si>
    <t xml:space="preserve">Antenna, 3-9dB gain, Omni-directional, 406-420 MHz Note: MUST Specify Appropriate Hardware Mounting kit when ordering </t>
  </si>
  <si>
    <t>FG4065</t>
  </si>
  <si>
    <t>Antenna, directional (Yagi), 406-440 MHz 5 Element 9dB gain</t>
  </si>
  <si>
    <t>BMOY4065</t>
  </si>
  <si>
    <t>CD-0105.00</t>
  </si>
  <si>
    <t>633-6A-5N</t>
  </si>
  <si>
    <t>Radio, Handheld R1 UHF 380-470 MHz &amp; VHF 136-174 MHz (Flashcode to meet MERS requirments)</t>
  </si>
  <si>
    <t>Adapter, Insert, Multi Unit Charger for APX 6/pkg</t>
  </si>
  <si>
    <t>NNTN7686A</t>
  </si>
  <si>
    <t>CB-0105.00</t>
  </si>
  <si>
    <t>Ground Control Systems</t>
  </si>
  <si>
    <t>Toughsat XP/Dual Matrix Sat Antenna Control Unit TS2</t>
  </si>
  <si>
    <t>CC-0111.00</t>
  </si>
  <si>
    <t>Toughsat Flyaway Case Custom Two-Wheel Dolly</t>
  </si>
  <si>
    <t>CC-0111.01</t>
  </si>
  <si>
    <t>NJRC NJT5118F Standard 8W Ku-Band Block Upconverter  (Required for 20Mbps down/5Mbps Up)</t>
  </si>
  <si>
    <t>NJT511F</t>
  </si>
  <si>
    <t>CC-0111.02</t>
  </si>
  <si>
    <t>Norsat 4506A Ku-Band DRO LNB</t>
  </si>
  <si>
    <t>CC-0111.03</t>
  </si>
  <si>
    <t>iDirect Evoloution X7 Remote Satellite Router (Required for 20Mbps down/5Mbps Up)</t>
  </si>
  <si>
    <t>CC-0111.04</t>
  </si>
  <si>
    <t>Toughsat Flyaway 3 Piece System. Includes Customized Case for MSS, Soft Case Reflector Bag and 8U Ruggedized Controller/Modem Rack</t>
  </si>
  <si>
    <t>CC-0111.05</t>
  </si>
  <si>
    <t>Toolless/Quick Release Mounting for Reflector</t>
  </si>
  <si>
    <t>CC-0111.06</t>
  </si>
  <si>
    <t>Toughsat Fly and Drive System: Includes Fly and Drive Brackets, Leveling Feet and Storage Bag</t>
  </si>
  <si>
    <t>CC-0111.07</t>
  </si>
  <si>
    <t>VoIP Adapter - 2 port analog (ATA) w/2 activated lines</t>
  </si>
  <si>
    <t xml:space="preserve">Cisco </t>
  </si>
  <si>
    <t>SPA112</t>
  </si>
  <si>
    <t>CC-0111.08</t>
  </si>
  <si>
    <t>Toughsat Flyaway Case Side Junction Cable Bracket</t>
  </si>
  <si>
    <t>CC-0111.09</t>
  </si>
  <si>
    <t>Power Conditioner</t>
  </si>
  <si>
    <t xml:space="preserve">Furman </t>
  </si>
  <si>
    <t xml:space="preserve">M-8X2 </t>
  </si>
  <si>
    <t>CC-0111.10</t>
  </si>
  <si>
    <t>Uninterrupted Power Supply (UPS) Rack Mounted 280W/450VA 120V 1U Rack Mount UPS System</t>
  </si>
  <si>
    <t>APC SMART-UPS SC450RM1U</t>
  </si>
  <si>
    <t>CC-0111.11</t>
  </si>
  <si>
    <t>Satellite Angle Finder w/Magnet Base</t>
  </si>
  <si>
    <t>Perfect Vision</t>
  </si>
  <si>
    <t>PVAF701M</t>
  </si>
  <si>
    <t>CC-0111.12</t>
  </si>
  <si>
    <t>Dish, 1.2 Meter, 3 Piece Flyaway Dish with Bag</t>
  </si>
  <si>
    <t>CC-0111.13</t>
  </si>
  <si>
    <t>Dish Box, for 1,2 Meter 3 piece dish</t>
  </si>
  <si>
    <t>CC-0111.14</t>
  </si>
  <si>
    <t>Red Phone</t>
  </si>
  <si>
    <t>CC-0111.15</t>
  </si>
  <si>
    <t>24 Port Gigbit Switch 10/100/1000 Mbps Rack Mounted</t>
  </si>
  <si>
    <t>Netgear</t>
  </si>
  <si>
    <t>ProSAFE JG55</t>
  </si>
  <si>
    <t>CC-0111.16</t>
  </si>
  <si>
    <t>Telephone instruments, POTS, pulse/DTMF capable with modular phone cords and connectors, 2 line if available. Speaker phone capable with 75' cable</t>
  </si>
  <si>
    <t>CC-0111.17</t>
  </si>
  <si>
    <t>12 Port 19" Cat 5E Patch Panel</t>
  </si>
  <si>
    <t>Deep Surplus</t>
  </si>
  <si>
    <t>CN920-12E-BL</t>
  </si>
  <si>
    <t>CC-0111.18</t>
  </si>
  <si>
    <t>100' Sat Power and Data Cable</t>
  </si>
  <si>
    <t>CC-0111.19</t>
  </si>
  <si>
    <t>3U Rack Drawer, Latching</t>
  </si>
  <si>
    <t>Middle Atlantic</t>
  </si>
  <si>
    <t>D3</t>
  </si>
  <si>
    <t>CC-0111.20</t>
  </si>
  <si>
    <t>Case, Rack, SKB U-Series 10U Roto Shockmount</t>
  </si>
  <si>
    <t>SKB</t>
  </si>
  <si>
    <t>1SKB-R910U20</t>
  </si>
  <si>
    <t>CC-0111.21</t>
  </si>
  <si>
    <t>Cat 5E Cable with RJ45 Connectors 10 Feet</t>
  </si>
  <si>
    <t>CC-0111.22</t>
  </si>
  <si>
    <t>Cat 5E Cable with RJ45 Connectors 25 Feet</t>
  </si>
  <si>
    <t>CC-0111.23</t>
  </si>
  <si>
    <t>Cat 5E Cable with RJ45 Connectors 50 Feet</t>
  </si>
  <si>
    <t>CC-0111.24</t>
  </si>
  <si>
    <t>Router, Fail Over with dual LTE modem</t>
  </si>
  <si>
    <t>Cradle Point</t>
  </si>
  <si>
    <t>AER2100</t>
  </si>
  <si>
    <t>CC-0111.25</t>
  </si>
  <si>
    <t>Fail over router rack mount kit</t>
  </si>
  <si>
    <t>CC-0111.26</t>
  </si>
  <si>
    <t>Modem LTE for Second Fail Over</t>
  </si>
  <si>
    <t>MC400</t>
  </si>
  <si>
    <t>CC-0111.27</t>
  </si>
  <si>
    <t xml:space="preserve">5 Port Gigbit Switch 10/100/1000 Mbps </t>
  </si>
  <si>
    <t>ProSAFE GS105NA</t>
  </si>
  <si>
    <t>CC-0111.28</t>
  </si>
  <si>
    <t>Rack Screws 12/24 (25 per bag)</t>
  </si>
  <si>
    <t>1SKB-RS25</t>
  </si>
  <si>
    <t>CC-0111.29</t>
  </si>
  <si>
    <t>Misc Installations/Rack Parts</t>
  </si>
  <si>
    <t>CC-0111.30</t>
  </si>
  <si>
    <t>Antenna, mobile, magnetic mount, NMO with BNC connector</t>
  </si>
  <si>
    <t>Larson</t>
  </si>
  <si>
    <t>NMOMMRBNC</t>
  </si>
  <si>
    <t>CE-0101.00</t>
  </si>
  <si>
    <t>Antenna, NMO Mount, All-Band Antenna, for external portable radio antenna, w/ Mag-Mount</t>
  </si>
  <si>
    <t>Stico, Laird, or Equivilant</t>
  </si>
  <si>
    <t>Laird WPD136M6C-001</t>
  </si>
  <si>
    <t>CE-0101.01</t>
  </si>
  <si>
    <t>Adaptor, BNC to SMA (for Magmount to portable radio)</t>
  </si>
  <si>
    <t>5880384G68</t>
  </si>
  <si>
    <t>CE-0101.02</t>
  </si>
  <si>
    <t>Antennas, flexible, rubber, 403-520 MHz, (spares for UHF, XTS5000 portables). NOT TO BE USED WITH APX PORTABLE</t>
  </si>
  <si>
    <t>8505241U05</t>
  </si>
  <si>
    <t>CE-0102.00</t>
  </si>
  <si>
    <t>Cable, coaxial , 50' lengths, with connectors (50 ohm low loss cable) (LMR 400 Ultraflex Type "N - male" connectors heatshrinked)</t>
  </si>
  <si>
    <t>LMR400uf</t>
  </si>
  <si>
    <t>CE-0103.00</t>
  </si>
  <si>
    <t>Head sets, with noise-canceling microphones and radio interface cable (XTS) or (APX)</t>
  </si>
  <si>
    <t>XTS: PMLN5278B
APX: PMLN6852</t>
  </si>
  <si>
    <t>CE-0105.00</t>
  </si>
  <si>
    <t>Microphone, Speaker, XTS 5000</t>
  </si>
  <si>
    <t>PMMN4051B</t>
  </si>
  <si>
    <t>CE-0109.00</t>
  </si>
  <si>
    <t>Radio, multi-switcher and peripherals, with mic, speaker &amp; associated cables to interface with applicable devices</t>
  </si>
  <si>
    <t xml:space="preserve">New Communications Solutions </t>
  </si>
  <si>
    <t>CE-0110.00</t>
  </si>
  <si>
    <t>Ear phone ear pieces, disposable (one per TF member for hygiene)</t>
  </si>
  <si>
    <t>Otto</t>
  </si>
  <si>
    <t>C800947</t>
  </si>
  <si>
    <t>CE-0111.00</t>
  </si>
  <si>
    <t>Harness, Radio, Chest (For APX)</t>
  </si>
  <si>
    <t>Wolfpack</t>
  </si>
  <si>
    <t>PJR-HR-3112</t>
  </si>
  <si>
    <t>CE-0113.00</t>
  </si>
  <si>
    <t>Bag, Waterproof, portable radios</t>
  </si>
  <si>
    <t>HLN9985B</t>
  </si>
  <si>
    <t>CE-0114.00</t>
  </si>
  <si>
    <t>Ear phone, portable radio, Personal use, expendable ear piece</t>
  </si>
  <si>
    <t>V1-10173
Black</t>
  </si>
  <si>
    <t>CE-0115.00</t>
  </si>
  <si>
    <t>Kit, Programming, Radio, to include ALL software, hardware and accessories to program all cache communications equipment, including parts listed below</t>
  </si>
  <si>
    <t>CE-0116.00</t>
  </si>
  <si>
    <t>3080369E32</t>
  </si>
  <si>
    <t>PMKN4012B</t>
  </si>
  <si>
    <t>HKN6184C</t>
  </si>
  <si>
    <t>Alinco/Powerwerx Equivalent</t>
  </si>
  <si>
    <t>DM330FX</t>
  </si>
  <si>
    <t>Antenna, Unity  Omni-directional, 406-470</t>
  </si>
  <si>
    <t>RFS - 406-470</t>
  </si>
  <si>
    <t>BA6110-1</t>
  </si>
  <si>
    <t>Telephone, transportable satellite system (MSAT/SMART talk group compatible) with data, dispatch capability, PTT microphone, with extension and Amplified Speaker. AC/DC power supply, battery, antenna extension coax cable(s) and magnetic mounts for dome antenna.</t>
  </si>
  <si>
    <t>LMR to LightSquaredTM MSAT-G2 Mobile Satellite Radio Interface Assembly, Environmental Connectors,  (RJ45 interface cable P/N 179.0045 included) Eliminates double PTT.w/ case TO INCLUDE Cables for XTS, XTL, APX, Portable and Mobile</t>
  </si>
  <si>
    <t xml:space="preserve">REPEATERS </t>
  </si>
  <si>
    <t>MAST, 7 Meter, 3" Tac, UHF 225-512 MHz RAMM Black (For Portable Repeaters)</t>
  </si>
  <si>
    <t>Rolatube</t>
  </si>
  <si>
    <t>PM73-FEMA-KIT</t>
  </si>
  <si>
    <t>CD-0114.00</t>
  </si>
  <si>
    <r>
      <t xml:space="preserve">Battery Case, Clamshell (Uses 6 "AA" Batteries </t>
    </r>
    <r>
      <rPr>
        <b/>
        <sz val="8"/>
        <color rgb="FF00B050"/>
        <rFont val="Arial"/>
        <family val="2"/>
      </rPr>
      <t>per clamshell</t>
    </r>
    <r>
      <rPr>
        <sz val="8"/>
        <color rgb="FF000000"/>
        <rFont val="Arial"/>
        <family val="2"/>
      </rPr>
      <t>)</t>
    </r>
  </si>
  <si>
    <t>IC-M25-XX (01 Metallic Gray, 11 White, 21 Blue)</t>
  </si>
  <si>
    <t>Charger, Desktop, Marine Radio includes all 3 items: Charger Base #BC-119N-01, ($75.00) A/C Adapter #BC145SA-31 ($25.00) for Charger Base, and Adapter Cup #AD123 ($23.00)</t>
  </si>
  <si>
    <t>MB-133</t>
  </si>
  <si>
    <t>Tether, Marine Radio, lanyard</t>
  </si>
  <si>
    <t>Cetacea</t>
  </si>
  <si>
    <t>MARMCT</t>
  </si>
  <si>
    <t>CA-0116.06</t>
  </si>
  <si>
    <t>HM-213</t>
  </si>
  <si>
    <t>CA-0116.07</t>
  </si>
  <si>
    <t>H18QDF9PW7AN (XTS5000)</t>
  </si>
  <si>
    <t>CA-0108.00</t>
  </si>
  <si>
    <t>Replaced by
CA-0122.00, SEE OVERVIEW PART I
Note #1</t>
  </si>
  <si>
    <t>Radio, Handheld, VHF 136-174 MHz, Model III, APCO P25 standard Compliant</t>
  </si>
  <si>
    <t>H18KEH9PW7N</t>
  </si>
  <si>
    <t>CA-0109.00</t>
  </si>
  <si>
    <t>Radio, Hand Held, 800 MHz, Type III,  APCO P25 standard Compliant, AES, DES-XL, DES-OFB encryption, Astro Digital CAI,  Astro P25 OTAR, MDC OTAR, Cloning Capable, Enhanced Digital ID, Conventional System Software, Ruggedized Housing, Yellow Housing,  Engrave side of Housing in plain view "DHS-FEMA-US&amp;R",  flexible antenna</t>
  </si>
  <si>
    <t>H18UCH9PW7N</t>
  </si>
  <si>
    <t>CA-0110.00</t>
  </si>
  <si>
    <t>Replaced by
CA-0123.00, SEE OVERVIEW PART I
Note #1</t>
  </si>
  <si>
    <t>RADIOS
(Crypto)</t>
  </si>
  <si>
    <t>T6717</t>
  </si>
  <si>
    <t>CA-0115.00</t>
  </si>
  <si>
    <t>SEE OVERVIEW Note #1</t>
  </si>
  <si>
    <t>Cable, Keyloader, Portable Radio, XTS-5000</t>
  </si>
  <si>
    <t>C724</t>
  </si>
  <si>
    <t>CA-0115.01</t>
  </si>
  <si>
    <t>C954</t>
  </si>
  <si>
    <t>CA-0115.02</t>
  </si>
  <si>
    <t>Guide, User, KVL3000 Plus</t>
  </si>
  <si>
    <t>6881131E16</t>
  </si>
  <si>
    <t>CA-0115.03</t>
  </si>
  <si>
    <t>Battery, Keyloader, 7.5v NiCad 1200 MAH</t>
  </si>
  <si>
    <t>NTN7395B</t>
  </si>
  <si>
    <t>CA-0115.04</t>
  </si>
  <si>
    <t>Charger, Battery, Keyloader, dual battery, with cord</t>
  </si>
  <si>
    <t>BC6LMVIR01</t>
  </si>
  <si>
    <t>CA-0115.05</t>
  </si>
  <si>
    <t>Battery, Keyloader,  for KVL 3000 +</t>
  </si>
  <si>
    <t>BP7394MH</t>
  </si>
  <si>
    <t>CA-0115.06</t>
  </si>
  <si>
    <t>Battery Adapter, for XTS Series battery for KVL 3000 +</t>
  </si>
  <si>
    <t>Honeywell</t>
  </si>
  <si>
    <t>HKVL30-ADP</t>
  </si>
  <si>
    <t>CA-0115.07</t>
  </si>
  <si>
    <t>Charger, for Keyloader Battery, for KVL 3000 +</t>
  </si>
  <si>
    <t>HKTN4004B</t>
  </si>
  <si>
    <t>CA-0115.08</t>
  </si>
  <si>
    <t>Modem, PCMCIA for KVL 3000 + (56K V.92 Modem)</t>
  </si>
  <si>
    <t>Motorola or Eqivalent</t>
  </si>
  <si>
    <t>DDN8497</t>
  </si>
  <si>
    <t>CA-0115.09</t>
  </si>
  <si>
    <t>Battery, rechargeable, for UHF radios, highest capacity, NiMH, Li-Ion (For XTS Series Radios)</t>
  </si>
  <si>
    <t>NNT4437B</t>
  </si>
  <si>
    <t>CF-0102.00</t>
  </si>
  <si>
    <t>Battery, Primary Lithium, Disposable (for XTS series) (For use with CA-0108.00)</t>
  </si>
  <si>
    <t>Procom Corp</t>
  </si>
  <si>
    <t>318-1330</t>
  </si>
  <si>
    <t>CF-0108.00</t>
  </si>
  <si>
    <t>Iridium 9575</t>
  </si>
  <si>
    <r>
      <t xml:space="preserve">SCBA, Scott Air Pak Fifty </t>
    </r>
    <r>
      <rPr>
        <b/>
        <sz val="8"/>
        <color rgb="FFFF0000"/>
        <rFont val="Arial"/>
        <family val="2"/>
      </rPr>
      <t>(For Confine Space - Line of Sight)</t>
    </r>
  </si>
  <si>
    <t>AP75 PN/AP2140203000101</t>
  </si>
  <si>
    <t>804723-01</t>
  </si>
  <si>
    <t>HD-0129.00</t>
  </si>
  <si>
    <t>HD-0131.00</t>
  </si>
  <si>
    <t>SECTION+A1:I2</t>
  </si>
  <si>
    <t>Type IV</t>
  </si>
  <si>
    <t>Normal saline, 250 cc</t>
  </si>
  <si>
    <t>mask, oxygen, 100% non-rebreather type with tubing Pediatric</t>
  </si>
  <si>
    <t>nebulizer</t>
  </si>
  <si>
    <t>nasal cannula, adult</t>
  </si>
  <si>
    <t>adapters for above unit</t>
  </si>
  <si>
    <t xml:space="preserve">catheter, iv 14 g </t>
  </si>
  <si>
    <t>tubing, IV, selec 3</t>
  </si>
  <si>
    <t>Blood pressure cuff, adult</t>
  </si>
  <si>
    <t>Blood pressure cuff, obese</t>
  </si>
  <si>
    <t>Blood pressure cuff, pediatric</t>
  </si>
  <si>
    <t>Back pack, medical</t>
  </si>
  <si>
    <t>charger for monitor defibrillator</t>
  </si>
  <si>
    <t>Cutter, bolt, 18"</t>
  </si>
  <si>
    <t>00190MCD</t>
  </si>
  <si>
    <t>RF-0115.00</t>
  </si>
  <si>
    <t>Cutter, bolt, 36"</t>
  </si>
  <si>
    <t>0390MC</t>
  </si>
  <si>
    <t>RF-0116.00</t>
  </si>
  <si>
    <t>MK-0106.01</t>
  </si>
  <si>
    <t>Cylinder, oxygen, aluminum, D size</t>
  </si>
  <si>
    <t>MM-0123.00</t>
  </si>
  <si>
    <t>MM-0122.00</t>
  </si>
  <si>
    <t>B72-102</t>
  </si>
  <si>
    <t>Biomedix</t>
  </si>
  <si>
    <t>Conterra or Thomas</t>
  </si>
  <si>
    <t>HD-0138.00</t>
  </si>
  <si>
    <t>Cartridge, CBRN CAP 1 Canister</t>
  </si>
  <si>
    <t>MG-0106.00</t>
  </si>
  <si>
    <t>Moore Medical 2B1321</t>
  </si>
  <si>
    <t>MJ-0105.00</t>
  </si>
  <si>
    <t>MJ-0108.00</t>
  </si>
  <si>
    <t>MJ-0103.00</t>
  </si>
  <si>
    <t>963-0366</t>
  </si>
  <si>
    <t>MJ-0114.00</t>
  </si>
  <si>
    <t>MJ-0119.00</t>
  </si>
  <si>
    <t>Tubing, Suction, spare</t>
  </si>
  <si>
    <t>EMP 301705</t>
  </si>
  <si>
    <t>LA Rescue</t>
  </si>
  <si>
    <t>LA3245G</t>
  </si>
  <si>
    <t>Case,Carrying case Oxygen D cylinder size, deluxe or EQ</t>
  </si>
  <si>
    <t>ML-0108.00</t>
  </si>
  <si>
    <t>Albuterol, multi dose INHAL</t>
  </si>
  <si>
    <t>Moore Medical 82398</t>
  </si>
  <si>
    <t>MM-0103.00</t>
  </si>
  <si>
    <t>Beacon Dickson</t>
  </si>
  <si>
    <t>MN-0103.00</t>
  </si>
  <si>
    <t>MN-0105.00</t>
  </si>
  <si>
    <t>MN-0106.00</t>
  </si>
  <si>
    <t>700c</t>
  </si>
  <si>
    <t>MN-0109.00</t>
  </si>
  <si>
    <t>boxes</t>
  </si>
  <si>
    <t>1870C-004</t>
  </si>
  <si>
    <t>ConMed</t>
  </si>
  <si>
    <t>Electrodes, Cardiac Monitor, Disposable, 4/pkg, 10/pkg/bx</t>
  </si>
  <si>
    <t>MT-0101.00</t>
  </si>
  <si>
    <t>11577-000011</t>
  </si>
  <si>
    <t>MU-0102.00</t>
  </si>
  <si>
    <t>BoundTree 101025</t>
  </si>
  <si>
    <t>American Regent 101025</t>
  </si>
  <si>
    <t>Atropine Sulfate, 0.1 mg/ml, 1mg amps, pre-filled</t>
  </si>
  <si>
    <t>MU-0118.00</t>
  </si>
  <si>
    <t>Sodium Bicarbonate, 1meg/ml, 50meg amps,pre-filled</t>
  </si>
  <si>
    <t>Hospira 0663734</t>
  </si>
  <si>
    <t>Boundtree 376637</t>
  </si>
  <si>
    <t>MU-0109.00</t>
  </si>
  <si>
    <t>Hospire 0724101</t>
  </si>
  <si>
    <t>Boundtree 0641142035</t>
  </si>
  <si>
    <t>Epinephrine, 1:10,000 (0.1mg/ml), 1mg amps, pre-filled</t>
  </si>
  <si>
    <t>MF-0121.00</t>
  </si>
  <si>
    <t>MD-0106.00</t>
  </si>
  <si>
    <t>KETAMINE Injection 500 mg vial</t>
  </si>
  <si>
    <t>Hospire Worldwide 2053-10</t>
  </si>
  <si>
    <t>Moore Med 74647</t>
  </si>
  <si>
    <t>Baxter Anest. &amp; CC 21241746</t>
  </si>
  <si>
    <t>Moore Med 81644</t>
  </si>
  <si>
    <t>MN-0104.00</t>
  </si>
  <si>
    <t>BP Manometer</t>
  </si>
  <si>
    <t>A800</t>
  </si>
  <si>
    <t>Radio, Handheld, UHF 380-470 MHz, Model III,  APCO P25 standard Compliant</t>
  </si>
  <si>
    <t>Generator, 3000 watt, w/ Optional wheel kit, Spark Plug, filters, parallel cable kit, maintenance tool kit</t>
  </si>
  <si>
    <t>MK-0108.00</t>
  </si>
  <si>
    <t>MK-0110.00</t>
  </si>
  <si>
    <t>MK-0111.00</t>
  </si>
  <si>
    <t>MK-0112.00</t>
  </si>
  <si>
    <t>MK-0113.00</t>
  </si>
  <si>
    <t>MK-0114.00</t>
  </si>
  <si>
    <t>MK-0115.00</t>
  </si>
  <si>
    <t>MK-0116.00</t>
  </si>
  <si>
    <t>MK-0117.00</t>
  </si>
  <si>
    <t>MK-0118.00</t>
  </si>
  <si>
    <t>MK-0116.01</t>
  </si>
  <si>
    <t>MS-0118.00</t>
  </si>
  <si>
    <t>Tube, Endotracheal, 10.0</t>
  </si>
  <si>
    <t>Stylets, Endotracheal Tube, adult size</t>
  </si>
  <si>
    <t>Tube, Endotracheal, 4.0</t>
  </si>
  <si>
    <t>Tube, Endotracheal, 3.5</t>
  </si>
  <si>
    <t>Tube, Endotracheal, 3.0</t>
  </si>
  <si>
    <t>Tube, Endotracheal, 7.0</t>
  </si>
  <si>
    <t>Tube, Endotracheal, 4.5</t>
  </si>
  <si>
    <t>Tube, Endotracheal, 6.0</t>
  </si>
  <si>
    <t>Tube, Endotracheal, 5.0</t>
  </si>
  <si>
    <t>Tube, Endotracheal, 5.5</t>
  </si>
  <si>
    <t>Tube, Endotracheal, 8.0</t>
  </si>
  <si>
    <t>NRS</t>
  </si>
  <si>
    <t>Havoc/ 208420424</t>
  </si>
  <si>
    <t>WA-0101.00</t>
  </si>
  <si>
    <t>WA-0105.00</t>
  </si>
  <si>
    <t xml:space="preserve">PFD, Floatation Device, Canine, Size: Medium, sturdy haul handle, secure leash D-ring, and high-visibility reflective tape.  </t>
  </si>
  <si>
    <t>WA-0106.00</t>
  </si>
  <si>
    <t xml:space="preserve">PFD, Floatation Device, Canine, Size: Large, sturdy haul handle, secure leash D-ring, and high-visibility reflective tape. </t>
  </si>
  <si>
    <t>WA-0107.00</t>
  </si>
  <si>
    <t xml:space="preserve">PFD, Floatation Device, Canine, Size: Extra Large, sturdy haul handle, secure leash D-ring, and high-visibility reflective tape. </t>
  </si>
  <si>
    <t>2119,</t>
  </si>
  <si>
    <t>WA-0108.00</t>
  </si>
  <si>
    <t>C180001</t>
  </si>
  <si>
    <t>WA-0109.00</t>
  </si>
  <si>
    <t>ACR</t>
  </si>
  <si>
    <t>FireFly Plus</t>
  </si>
  <si>
    <t>WA-0111.00</t>
  </si>
  <si>
    <t>E72 P</t>
  </si>
  <si>
    <t>WA-0112.00</t>
  </si>
  <si>
    <t>Myo/Duo, CMC</t>
  </si>
  <si>
    <t>WA-0113.00</t>
  </si>
  <si>
    <t>NRS Pilot</t>
  </si>
  <si>
    <t>KN2556</t>
  </si>
  <si>
    <t>WA-0114.00</t>
  </si>
  <si>
    <t>WA-0115.00</t>
  </si>
  <si>
    <t>WA-0116.00</t>
  </si>
  <si>
    <t>WA-0117.00</t>
  </si>
  <si>
    <t>Float Marker Recovery System, Integral marker float w/ 100-foot tether line and quick-release anchor, Bright Yellow</t>
  </si>
  <si>
    <t>Pelican/CMC</t>
  </si>
  <si>
    <t>WA-0118.00</t>
  </si>
  <si>
    <t>LSP Cinch Rescue Collar</t>
  </si>
  <si>
    <t>WA-0119.00</t>
  </si>
  <si>
    <t>Buoy, Ring,  USCG approved, urethane foam core,Oil/Gas Resistant, Color: International Orange.  Diameter: 24"</t>
  </si>
  <si>
    <t>WA-0120.00</t>
  </si>
  <si>
    <t>MD2981</t>
  </si>
  <si>
    <t>MA7203</t>
  </si>
  <si>
    <t>WATER</t>
  </si>
  <si>
    <t>MSD624</t>
  </si>
  <si>
    <t>WA-0124.00</t>
  </si>
  <si>
    <t>MUSMSL600GS13</t>
  </si>
  <si>
    <t>WA-0124.01</t>
  </si>
  <si>
    <t>Drysuit Repair Kit</t>
  </si>
  <si>
    <t>Rescue Source</t>
  </si>
  <si>
    <t>DS6075</t>
  </si>
  <si>
    <t>WA-0124.02</t>
  </si>
  <si>
    <t>US Divers</t>
  </si>
  <si>
    <t>Shredder II</t>
  </si>
  <si>
    <t>WA-0125.00</t>
  </si>
  <si>
    <t>GL8910</t>
  </si>
  <si>
    <t>WA-0126.00</t>
  </si>
  <si>
    <t>Velocity Water Shoe</t>
  </si>
  <si>
    <t>WA-0127.00</t>
  </si>
  <si>
    <t>4HCR8</t>
  </si>
  <si>
    <t>WA-0128.00</t>
  </si>
  <si>
    <t>PFD, Victim. Type II, Sizes Adult.Youth, Child, Infant</t>
  </si>
  <si>
    <t>Gander Mountain</t>
  </si>
  <si>
    <t xml:space="preserve">Adult 35508             Child 35509               Youth 35511  </t>
  </si>
  <si>
    <t>WA-0129.00</t>
  </si>
  <si>
    <t>Waders, Hip or Chest, w/Boots or Neoprene Socks &amp; suspenders</t>
  </si>
  <si>
    <t>Hodgman</t>
  </si>
  <si>
    <t>Various Models TF Preference</t>
  </si>
  <si>
    <t>WA-0130.00</t>
  </si>
  <si>
    <t>3075 LARGE</t>
  </si>
  <si>
    <t>WA-0131.00</t>
  </si>
  <si>
    <t>Helmet, water, adjustable ratchet headband, Rescuer</t>
  </si>
  <si>
    <t>PFD, Floatation Device, Personal, Extrasport Universal Rescue, Integrated US Coast Guard approved quick-release buckle and rescuer's harness.  Size: Universal Chest Size 30 -56" Color: Yellow.</t>
  </si>
  <si>
    <t>Whistle, Safety, Storm, Hi Visibility Orange, Durable plastic safety whistle, w/lanyard and stainless spit-ring</t>
  </si>
  <si>
    <t>Light, Strobe, for Personal Flotation Device</t>
  </si>
  <si>
    <t xml:space="preserve">Headlamp, Petzl Duo LED , UL Class I; Div. 1; Group D T3, Class I; Div. 2; Groups A, B, C, D, T3. Class II; Div. 2; Groups F, G, T3. </t>
  </si>
  <si>
    <t xml:space="preserve">Pouch, Headlamp, Myo/Duo </t>
  </si>
  <si>
    <t>Knife, with sheath.  Blade length:3",  Handle: 3.75".  Weight: 4 oz.  Color: High Visibility Orange</t>
  </si>
  <si>
    <t xml:space="preserve">Throw Rope, Guardian Raft Rescue , with waist harness and throw bag. Rope Length: 55'.  </t>
  </si>
  <si>
    <t>Bag, Waterproof, Large, For Handheld Radios, w/Lanyard</t>
  </si>
  <si>
    <t>Bag, Duffel, Mesh, CMC Rescue, Yellow Mesh, 1000 Denier Cordura nylon. W/Full-size zippered pocket on one end.</t>
  </si>
  <si>
    <t>Dry Suit, Reinforced Knees and Elbows, Field Repairable</t>
  </si>
  <si>
    <t>Liner, For Dry Suit</t>
  </si>
  <si>
    <t>Fins, (Pair), Various Sizes</t>
  </si>
  <si>
    <t>Personal Gear Bag - Mesh, for Dry Suits</t>
  </si>
  <si>
    <t>Steel Shank Insert for Boots, Various Sizes</t>
  </si>
  <si>
    <t>Gloves (Water) 3.5 to 5 mil</t>
  </si>
  <si>
    <t>Water Rescue Boots, Various Sizes</t>
  </si>
  <si>
    <t>JON Boat, 16', 6 Person Rated Capacity, Coast Guard Approved, .080 Gauge Aluminum Hull Construction w/Welded Seams, 48" Bottom, 71" Beam, 24" Sides, 40HP Rated Transom, Dry Weight 365 Lbs, Capacity 1182 Lbs, Flat Bottom, Square Front, Removable Aluminum Center Seat w/Storage Compartment, Interior Paneled and Foam Filled Floor and Sides w/Non-Skid Surface, 2 Carry Handles on Rear, 1 Carry Handle on Front, 3 Carry Handles on Each Side. Color: Interior - Gray (non-skid), Exterior: White</t>
  </si>
  <si>
    <t>Weld-Craft  www.weld-craft.com               Ph. 501-794-4210</t>
  </si>
  <si>
    <t>1648 RESCUE</t>
  </si>
  <si>
    <t>WB-0101.00</t>
  </si>
  <si>
    <t>Anchor, Boat, 18lb, w/Anchor Rope</t>
  </si>
  <si>
    <t>Greenfield</t>
  </si>
  <si>
    <t>518-E</t>
  </si>
  <si>
    <t>WB-0102.00</t>
  </si>
  <si>
    <t>Lights, Navigation, LED, Bow/Stern Set, Clamp-on Type</t>
  </si>
  <si>
    <t>Fulton</t>
  </si>
  <si>
    <t>Bow 52PWR, Stern 48PWR</t>
  </si>
  <si>
    <t>WB-0103.00</t>
  </si>
  <si>
    <t>Transom Wheels, Flip-up, 410/350 x 10" Pneumatic Tires w/Aluminum Hubs, 300 lb Capacity per Wheel, 2 Wheels per Set</t>
  </si>
  <si>
    <t>Eide</t>
  </si>
  <si>
    <t>1800-10P</t>
  </si>
  <si>
    <t>WB-0104.00</t>
  </si>
  <si>
    <t>Motor, Boat, Pull Start, 25 HP, Tiller-Type w/Short Handle, 3 Blade Prop w/11 Degree Pitch, 20" Shaft, w/Fuel Hose</t>
  </si>
  <si>
    <t>Evinrude E-Tec, Yamaha, Mercury</t>
  </si>
  <si>
    <t>E25DRSL, F25LMHA, 25ML</t>
  </si>
  <si>
    <t>WB-0105.00</t>
  </si>
  <si>
    <t>Propeller, 3 Blade Prop w/11 Degree Pitch, Spare</t>
  </si>
  <si>
    <t>per Make/Model</t>
  </si>
  <si>
    <t>WB-0105.01</t>
  </si>
  <si>
    <t>Propeller Guard</t>
  </si>
  <si>
    <t>WB-0105.02</t>
  </si>
  <si>
    <t xml:space="preserve">Service Kit, Boat Motor, to include Prop Wrench, Spark Plug Wrench, Small Service Tools/Repair Parts, etc </t>
  </si>
  <si>
    <t>WB-0105.03</t>
  </si>
  <si>
    <t>Spark Plug, Spare, for Boat Motor</t>
  </si>
  <si>
    <t>WB-0105.04</t>
  </si>
  <si>
    <t>Starter Pull Cord and Handle, Spare, for Boat Motor</t>
  </si>
  <si>
    <t>WB-0105.05</t>
  </si>
  <si>
    <t>Air Filters, Spare, for Boat Motor</t>
  </si>
  <si>
    <t>WB-0105.06</t>
  </si>
  <si>
    <t>Oil Filter, Spare, for Boat Motor (If needed for type of motor)</t>
  </si>
  <si>
    <t>WB-0105.07</t>
  </si>
  <si>
    <t>Oil, Quart, Spare, for Boat Motor (if needed for type of motor)</t>
  </si>
  <si>
    <t>WB-0105.08</t>
  </si>
  <si>
    <t>Oil, 2-Cycle, Quart (if needed for type of motor)</t>
  </si>
  <si>
    <t>WB-0105.09</t>
  </si>
  <si>
    <t>Fuel Hose w/Primer Bulb, Spare</t>
  </si>
  <si>
    <t>WB-0105.10</t>
  </si>
  <si>
    <t>Fuel Tank, 6 Gallon w/Handle</t>
  </si>
  <si>
    <t>Moeller</t>
  </si>
  <si>
    <t>620049LP</t>
  </si>
  <si>
    <t>WB-0106.00</t>
  </si>
  <si>
    <t>Adapter, Boat Motor Flush</t>
  </si>
  <si>
    <t xml:space="preserve">Moeller </t>
  </si>
  <si>
    <t>MOE 099076-00</t>
  </si>
  <si>
    <t>WB-0107.00</t>
  </si>
  <si>
    <t>Reflective Triangle Kit, 1 for each Trailer</t>
  </si>
  <si>
    <t xml:space="preserve">U-Line </t>
  </si>
  <si>
    <t>H-2589</t>
  </si>
  <si>
    <t>WB-0110.00</t>
  </si>
  <si>
    <t>Dolly, Outboard Engine</t>
  </si>
  <si>
    <t>Sternmaster Marine</t>
  </si>
  <si>
    <t>ME140AT</t>
  </si>
  <si>
    <t>WB-0111.00</t>
  </si>
  <si>
    <t>Boat, Inflatable, 6 to 7 person, equipped with suitable provisions to be easily carried by six people when fully inflated, suitable for paddle or motor propulsion, sufficiently rugged to withstand US&amp;R field use and repeated beaching on abrasive soil, rocks and roads without excessive damage and be resistant to impact on rocks, coral and boulders, numerous tie downs for equipment and flip lines, with aluminum floor, intercommunicating inflation valves, overpressure valves, provided with carrying case, equipment bag, inflation-deflation pumps, 48 inch maple or ash paddles (black), repair kit, - pressure gauge, and towing bridle. Each boat shall have a separate stowage pocket onboard for the repair kit, pressure gauge, and pumps, 13"9" to 15'5" in length</t>
  </si>
  <si>
    <t>Zodiac, Wing or equivalent</t>
  </si>
  <si>
    <t>FC 420 MilPro, FC470 MilPro, P4.2, P4.7</t>
  </si>
  <si>
    <t>WB-0112.00</t>
  </si>
  <si>
    <t>Motor, Boat, Pull Start, 30 to 40 HP, Tiller-Type w/Short Handle, 3 Blade Prop w/11 Degree Pitch, or Pump Jet, 20" Shaft, w/Fuel Hose</t>
  </si>
  <si>
    <t>E30DRSL, F30  30ML, E40DRSL, F40, 40ML</t>
  </si>
  <si>
    <t>WB-0113.00</t>
  </si>
  <si>
    <t>Propeller, 3 Blade Prop, composite, with replaceable blades</t>
  </si>
  <si>
    <t>Piranha</t>
  </si>
  <si>
    <t>"D" STYLE ( 18-30 HP OB)</t>
  </si>
  <si>
    <t>WB-0114.00</t>
  </si>
  <si>
    <t>"C" STYLE ( 35-70 HP OB)</t>
  </si>
  <si>
    <t>WB-0115.00</t>
  </si>
  <si>
    <t>Throwable Device, Water Rescue Kit</t>
  </si>
  <si>
    <t>MRK 110</t>
  </si>
  <si>
    <t>WC-0101.00</t>
  </si>
  <si>
    <t>Paddles, T-Handle</t>
  </si>
  <si>
    <t>Caviness</t>
  </si>
  <si>
    <t>SP Series</t>
  </si>
  <si>
    <t>WC-0102.00</t>
  </si>
  <si>
    <t>Pole, Telescoping, Adjustable from 6-14', Aluminum</t>
  </si>
  <si>
    <t>West Marine</t>
  </si>
  <si>
    <t>WC-0103.00</t>
  </si>
  <si>
    <t>Signal Kit</t>
  </si>
  <si>
    <t>Orion</t>
  </si>
  <si>
    <t>WC-0104.00</t>
  </si>
  <si>
    <t>Hand-Held Spot Light</t>
  </si>
  <si>
    <t>KingLite 4000</t>
  </si>
  <si>
    <t>WC-0105.00</t>
  </si>
  <si>
    <t>Dry Gear Bags, 23"L x 12"W x 17"H</t>
  </si>
  <si>
    <t>Dry Pak</t>
  </si>
  <si>
    <t>DP-D1</t>
  </si>
  <si>
    <t>WC-0106.00</t>
  </si>
  <si>
    <t>Rescue Kit, Swiftwater, Sling Projectile, 300 ft. (92 m), 8 mm Polyspectra line, 2,200 lbs. Tensile Strength</t>
  </si>
  <si>
    <t>Res-Q-Max</t>
  </si>
  <si>
    <t>WC-0107.00</t>
  </si>
  <si>
    <t>Hose Inflation System Kit, includes: 2-1/2" female aluminum hose cap with tie down for securing safety lines, 2-1/2" male aluminum hose cap with standard "T" type valve</t>
  </si>
  <si>
    <t>Rescue Source 
Rock-N-Rescue</t>
  </si>
  <si>
    <t>FMF7100
SH1-2</t>
  </si>
  <si>
    <t>WC-0108.00</t>
  </si>
  <si>
    <t>Hose, Fire, 2 1/2" x 50', for use w/Hose Inflation System</t>
  </si>
  <si>
    <t>Niedner</t>
  </si>
  <si>
    <t>XL-800</t>
  </si>
  <si>
    <t>WC-0108.01</t>
  </si>
  <si>
    <t>Harness, Victim Lifesaver Rescue</t>
  </si>
  <si>
    <t>WC-0109.00</t>
  </si>
  <si>
    <t>Swimmer Rescue Board</t>
  </si>
  <si>
    <t>BD1655</t>
  </si>
  <si>
    <t>WC-0110.00</t>
  </si>
  <si>
    <t>Center Punch (Window Punch)</t>
  </si>
  <si>
    <t>ZAK Tools</t>
  </si>
  <si>
    <t>ZT57K</t>
  </si>
  <si>
    <t>WC-0112.00</t>
  </si>
  <si>
    <t>Helmet, water, adjustable ratchet headband, Victim</t>
  </si>
  <si>
    <t>WC-0116.00</t>
  </si>
  <si>
    <t>WC-0117.00</t>
  </si>
  <si>
    <t>MF-0107.00</t>
  </si>
  <si>
    <t>MF-0109.00</t>
  </si>
  <si>
    <t>MC-0111.00</t>
  </si>
  <si>
    <t>MV-0104.00</t>
  </si>
  <si>
    <t>Solution, Gentamycin, Ophthalmic, 3mg/ml, 5ml bottles, TOP</t>
  </si>
  <si>
    <t>Hospira Worldwide 212613386</t>
  </si>
  <si>
    <t>Moore Med 75164</t>
  </si>
  <si>
    <t>Insulin, Regular Human, Injection, 100u vials, IV/SC</t>
  </si>
  <si>
    <t>Mannitol, 25%, 12.5gm/50ml amp vials, IV (NDC 409403101)</t>
  </si>
  <si>
    <t>Moore Med 71099</t>
  </si>
  <si>
    <t>Ketorolac, 30mg/ml Single dose vial, IV, IM (NDC 409228761)</t>
  </si>
  <si>
    <r>
      <t xml:space="preserve">Pouch for IFAK and MFAK, Color determined by Task Force.
</t>
    </r>
    <r>
      <rPr>
        <b/>
        <sz val="8"/>
        <color rgb="FF000000"/>
        <rFont val="Arial"/>
        <family val="2"/>
      </rPr>
      <t>(Up to 22 for IFAK MN-0158.00) 
(12 for MFAK MN-0159.00)</t>
    </r>
  </si>
  <si>
    <r>
      <t xml:space="preserve">IFAK (Indvidual First Aid Kit) to contain 1 each of the following:
Tourniquet (MR-0150.00), Hemostatic agent (MR-0151.00), Israeli Dressing (MR-0152.00), ABD 5x8 Gauze dressing (MR-0117.00), Pair of Nitrile Gloves (MP-0115.00) </t>
    </r>
    <r>
      <rPr>
        <b/>
        <sz val="8"/>
        <rFont val="Arial"/>
        <family val="2"/>
      </rPr>
      <t>Up to 22 Kits</t>
    </r>
  </si>
  <si>
    <r>
      <t xml:space="preserve">Bladder, water, potable, 500 Gallon </t>
    </r>
    <r>
      <rPr>
        <sz val="8"/>
        <color rgb="FFFF0000"/>
        <rFont val="Arial"/>
        <family val="2"/>
      </rPr>
      <t>(NEED SMALLER UNIT for 25 Members)</t>
    </r>
  </si>
  <si>
    <r>
      <t xml:space="preserve">Bladder, water, gray, 500 Gallon </t>
    </r>
    <r>
      <rPr>
        <sz val="8"/>
        <color rgb="FFFF0000"/>
        <rFont val="Arial"/>
        <family val="2"/>
      </rPr>
      <t>(NEED SMALLER UNIT for 25 Members)</t>
    </r>
  </si>
  <si>
    <t>RA-0117.00</t>
  </si>
  <si>
    <t>RA-0117.05</t>
  </si>
  <si>
    <t>RA-0117.27</t>
  </si>
  <si>
    <t>Hinged Base w/ Finger Hook</t>
  </si>
  <si>
    <t>22-796180C</t>
  </si>
  <si>
    <t>610 Longshore  Strut</t>
  </si>
  <si>
    <t>22-796360</t>
  </si>
  <si>
    <t>22-796356</t>
  </si>
  <si>
    <t>RA-0117.30</t>
  </si>
  <si>
    <t>Longshore Extension 48"</t>
  </si>
  <si>
    <t>22-796035</t>
  </si>
  <si>
    <t>Rachet Belt w/ Finger Hook</t>
  </si>
  <si>
    <t>The break-down of each Section (discipline) Equipment by cu. ft.</t>
  </si>
  <si>
    <r>
      <t xml:space="preserve">Med =     </t>
    </r>
    <r>
      <rPr>
        <u/>
        <sz val="12"/>
        <color theme="1"/>
        <rFont val="Arial"/>
        <family val="2"/>
      </rPr>
      <t>176 cu. ft.</t>
    </r>
  </si>
  <si>
    <r>
      <t xml:space="preserve">Log = 528 cu. ft.; </t>
    </r>
    <r>
      <rPr>
        <b/>
        <sz val="12"/>
        <color theme="1"/>
        <rFont val="Arial"/>
        <family val="2"/>
      </rPr>
      <t>equals (1) 463L pallet</t>
    </r>
  </si>
  <si>
    <t>Rescue = 352 cu. ft.</t>
  </si>
  <si>
    <r>
      <t xml:space="preserve">Tech =     </t>
    </r>
    <r>
      <rPr>
        <u/>
        <sz val="12"/>
        <color theme="1"/>
        <rFont val="Arial"/>
        <family val="2"/>
      </rPr>
      <t>176 cu. ft.</t>
    </r>
  </si>
  <si>
    <t>Total =     528 cu. ft.; equals (1) 463L pallet</t>
  </si>
  <si>
    <t>Haz-Mat =                   264 cu. ft.</t>
  </si>
  <si>
    <t>Plans =                       132 cu. ft.</t>
  </si>
  <si>
    <r>
      <t>Water (</t>
    </r>
    <r>
      <rPr>
        <b/>
        <sz val="12"/>
        <color theme="1"/>
        <rFont val="Arial"/>
        <family val="2"/>
      </rPr>
      <t>Defensive</t>
    </r>
    <r>
      <rPr>
        <sz val="12"/>
        <color theme="1"/>
        <rFont val="Arial"/>
        <family val="2"/>
      </rPr>
      <t xml:space="preserve">) = </t>
    </r>
    <r>
      <rPr>
        <u/>
        <sz val="12"/>
        <color theme="1"/>
        <rFont val="Arial"/>
        <family val="2"/>
      </rPr>
      <t>132 cu. ft.</t>
    </r>
  </si>
  <si>
    <t>Total =                        528 cu. ft.; equals (1) 463L pallet</t>
  </si>
  <si>
    <t xml:space="preserve">(1) 24' Box Truck = 1321 cu. ft. (approx) x 2 = 2642 cu. ft. </t>
  </si>
  <si>
    <t>The Convoy Plan Type 4 Defensive Water Ops</t>
  </si>
  <si>
    <t>(2) 24' Box Trucks</t>
  </si>
  <si>
    <t>(2) Pick Up Trucks</t>
  </si>
  <si>
    <t>(2) Personnel Vehicles</t>
  </si>
  <si>
    <t>(1) Command Vehicle</t>
  </si>
  <si>
    <t>The Convoy Plan Type 4 w/ Offensive Water Ops</t>
  </si>
  <si>
    <t>(2) Boat Trailers - Includes Boats, Motors, Swiftwater PPE</t>
  </si>
  <si>
    <t>Strut Converter (Double male)</t>
  </si>
  <si>
    <t>Keyloader, Radio, Encryption - KVL3000 with KVL 3000 Plus and Hardware, (includes part # U239AC, X795AH, X423AE, CA00182AA,Q163)</t>
  </si>
  <si>
    <r>
      <t xml:space="preserve">Radio, Mobile R1 UHF 380-470 MHz &amp; VHF 136-174 MHz (Flashcode to meet MERS requirments) </t>
    </r>
    <r>
      <rPr>
        <b/>
        <sz val="8"/>
        <color rgb="FFFF0000"/>
        <rFont val="Arial"/>
        <family val="2"/>
      </rPr>
      <t>(10 for Vehicles)</t>
    </r>
  </si>
  <si>
    <t xml:space="preserve">B-GAN US&amp;R Complete KIT-See inidividual contents below.  </t>
  </si>
  <si>
    <t>Satellite Internet System, 1.2m TOUGHSAT XP iDirect Mobile Satellite System with Controller and listed accessories Minimum performance requirments of 20MBPS DOWNLOAD/5MBPS UPLOAD, Maximum of 10-1 contention ratio. System shall have (2) dedicated VOIP phone lines with CIR. (INCLUDES ALL ITEMS CC-0111.01-.13)</t>
  </si>
  <si>
    <t>Duplexers, tuned to current FEMA US&amp;R channel plan B2, B5, B8, B11, B14, XX
(DO NOT BUY SINCLAIRE as a replacement) *If you have a repeater with a CH knob these are optional</t>
  </si>
  <si>
    <t>CE-000.00</t>
  </si>
  <si>
    <t>Replaced by
CE-0121.00
SEE OVERVIEW
Note #1</t>
  </si>
  <si>
    <t>Comm =  264 cu. ft.</t>
  </si>
  <si>
    <t>Total =    440 cu. ft.; equals (3/4 Cube) 463L pallet</t>
  </si>
  <si>
    <r>
      <t xml:space="preserve">Cylinder, 60 minute, Carbon, Spare 4500 PSI, Scott Air Pak Fifty                   </t>
    </r>
    <r>
      <rPr>
        <b/>
        <sz val="8"/>
        <color rgb="FFFF0000"/>
        <rFont val="Arial"/>
        <family val="2"/>
      </rPr>
      <t>(For Confine Space - Line of</t>
    </r>
    <r>
      <rPr>
        <sz val="8"/>
        <color rgb="FFFF0000"/>
        <rFont val="Arial"/>
        <family val="2"/>
      </rPr>
      <t xml:space="preserve"> </t>
    </r>
    <r>
      <rPr>
        <b/>
        <sz val="8"/>
        <color rgb="FFFF0000"/>
        <rFont val="Arial"/>
        <family val="2"/>
      </rPr>
      <t>Sight)</t>
    </r>
  </si>
  <si>
    <r>
      <t xml:space="preserve">Cylinder, 60 minute, Carbon, Spare 4500 PSI, Scott Air Pak Fifty                  </t>
    </r>
    <r>
      <rPr>
        <b/>
        <sz val="8"/>
        <color rgb="FFFF0000"/>
        <rFont val="Arial"/>
        <family val="2"/>
      </rPr>
      <t>(For Confine Space - Line of</t>
    </r>
    <r>
      <rPr>
        <sz val="8"/>
        <color rgb="FFFF0000"/>
        <rFont val="Arial"/>
        <family val="2"/>
      </rPr>
      <t xml:space="preserve"> </t>
    </r>
    <r>
      <rPr>
        <b/>
        <sz val="8"/>
        <color rgb="FFFF0000"/>
        <rFont val="Arial"/>
        <family val="2"/>
      </rPr>
      <t>Sight)</t>
    </r>
  </si>
  <si>
    <r>
      <t xml:space="preserve">Pouch for IFAK and MFAK, Color determined by Task Force.
</t>
    </r>
    <r>
      <rPr>
        <b/>
        <sz val="8"/>
        <color rgb="FF000000"/>
        <rFont val="Arial"/>
        <family val="2"/>
      </rPr>
      <t>(Up to 25 for IFAK MN-0158.00) 
(12 for MFAK MN-0159.00)</t>
    </r>
  </si>
  <si>
    <r>
      <t xml:space="preserve">IFAK (Indvidual First Aid Kit) to contain 1 each of the following:
Tourniquet (MR-0150.00), Hemostatic agent (MR-0151.00), Israeli Dressing (MR-0152.00), ABD 5x8 Gauze dressing (MR-0117.00), Pair of Nitrile Gloves (MP-0115.00) </t>
    </r>
    <r>
      <rPr>
        <b/>
        <sz val="8"/>
        <rFont val="Arial"/>
        <family val="2"/>
      </rPr>
      <t>Up to 25 Kits</t>
    </r>
  </si>
  <si>
    <t>Work Area Rapid Deployment LED Lighting System, Spot or Scene (12 Total - Type Determined by TF)</t>
  </si>
  <si>
    <t>Wide area lighting system, elevated, compact, 110V, Minimum 100,000 lumen, capable of illuminating 30,000 sq. ft.</t>
  </si>
  <si>
    <t>Recommend each vehicle in the convoy have a mobile radio installed</t>
  </si>
  <si>
    <t>SEE OVERVIEW
Note #1</t>
  </si>
  <si>
    <t>Model</t>
  </si>
  <si>
    <t xml:space="preserve">The Type 4 DRAFT Equipment List is approx. 2112cu. ft. The breaks-down is approx. (3 3/4) 463L pallets for Air Deployment and/or (2) 24' Box Trucks for Over the Road Deployment.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</si>
</sst>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27" x14ac:knownFonts="1">
    <font>
      <sz val="12"/>
      <color theme="1"/>
      <name val="Arial"/>
      <family val="2"/>
    </font>
    <font>
      <sz val="12"/>
      <color theme="1"/>
      <name val="Arial"/>
      <family val="2"/>
    </font>
    <font>
      <b/>
      <sz val="8"/>
      <name val="Arial"/>
      <family val="2"/>
    </font>
    <font>
      <b/>
      <sz val="8"/>
      <color theme="1"/>
      <name val="Arial"/>
      <family val="2"/>
    </font>
    <font>
      <sz val="8"/>
      <color theme="1"/>
      <name val="Arial"/>
      <family val="2"/>
    </font>
    <font>
      <sz val="10"/>
      <name val="Arial"/>
      <family val="2"/>
    </font>
    <font>
      <sz val="8"/>
      <name val="Arial"/>
      <family val="2"/>
    </font>
    <font>
      <sz val="8"/>
      <color indexed="8"/>
      <name val="Arial"/>
      <family val="2"/>
    </font>
    <font>
      <sz val="8"/>
      <color rgb="FF000000"/>
      <name val="Arial"/>
      <family val="2"/>
    </font>
    <font>
      <b/>
      <u/>
      <sz val="10"/>
      <name val="Arial"/>
      <family val="2"/>
    </font>
    <font>
      <sz val="11"/>
      <color rgb="FF000000"/>
      <name val="Calibri"/>
      <family val="2"/>
    </font>
    <font>
      <b/>
      <sz val="8"/>
      <color indexed="10"/>
      <name val="Arial"/>
      <family val="2"/>
    </font>
    <font>
      <sz val="11"/>
      <color rgb="FF9C0006"/>
      <name val="Calibri"/>
      <family val="2"/>
      <scheme val="minor"/>
    </font>
    <font>
      <sz val="10"/>
      <color indexed="8"/>
      <name val="Arial"/>
      <family val="2"/>
    </font>
    <font>
      <b/>
      <sz val="8"/>
      <color indexed="8"/>
      <name val="Arial"/>
      <family val="2"/>
    </font>
    <font>
      <sz val="8"/>
      <color rgb="FFFF0000"/>
      <name val="Arial"/>
      <family val="2"/>
    </font>
    <font>
      <b/>
      <i/>
      <sz val="8"/>
      <name val="Arial"/>
      <family val="2"/>
    </font>
    <font>
      <sz val="8"/>
      <color indexed="63"/>
      <name val="Arial"/>
      <family val="2"/>
    </font>
    <font>
      <b/>
      <sz val="8"/>
      <color rgb="FF000000"/>
      <name val="Arial"/>
      <family val="2"/>
    </font>
    <font>
      <sz val="11"/>
      <color theme="1"/>
      <name val="Arial"/>
      <family val="2"/>
    </font>
    <font>
      <b/>
      <sz val="11"/>
      <color theme="1"/>
      <name val="Arial"/>
      <family val="2"/>
    </font>
    <font>
      <b/>
      <sz val="8"/>
      <color rgb="FF00B050"/>
      <name val="Arial"/>
      <family val="2"/>
    </font>
    <font>
      <b/>
      <sz val="8"/>
      <color rgb="FFFF0000"/>
      <name val="Arial"/>
      <family val="2"/>
    </font>
    <font>
      <b/>
      <sz val="12"/>
      <color theme="1"/>
      <name val="Arial"/>
      <family val="2"/>
    </font>
    <font>
      <b/>
      <u/>
      <sz val="12"/>
      <color theme="1"/>
      <name val="Arial"/>
      <family val="2"/>
    </font>
    <font>
      <u/>
      <sz val="12"/>
      <color theme="1"/>
      <name val="Arial"/>
      <family val="2"/>
    </font>
    <font>
      <i/>
      <sz val="8"/>
      <name val="Arial"/>
      <family val="2"/>
    </font>
  </fonts>
  <fills count="19">
    <fill>
      <patternFill patternType="none"/>
    </fill>
    <fill>
      <patternFill patternType="gray125"/>
    </fill>
    <fill>
      <patternFill patternType="solid">
        <fgColor rgb="FFFFC7CE"/>
      </patternFill>
    </fill>
    <fill>
      <patternFill patternType="solid">
        <fgColor indexed="35"/>
        <bgColor indexed="64"/>
      </patternFill>
    </fill>
    <fill>
      <patternFill patternType="solid">
        <fgColor rgb="FF00B050"/>
        <bgColor indexed="64"/>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rgb="FF00FFFF"/>
        <bgColor rgb="FF000000"/>
      </patternFill>
    </fill>
    <fill>
      <patternFill patternType="solid">
        <fgColor rgb="FFB1A0C7"/>
        <bgColor rgb="FF000000"/>
      </patternFill>
    </fill>
    <fill>
      <patternFill patternType="solid">
        <fgColor rgb="FFFF0000"/>
        <bgColor indexed="64"/>
      </patternFill>
    </fill>
    <fill>
      <patternFill patternType="solid">
        <fgColor rgb="FFFF0000"/>
        <bgColor rgb="FFFFFFFF"/>
      </patternFill>
    </fill>
    <fill>
      <patternFill patternType="solid">
        <fgColor rgb="FFFFFFFF"/>
        <bgColor rgb="FF000000"/>
      </patternFill>
    </fill>
    <fill>
      <patternFill patternType="solid">
        <fgColor rgb="FFFFFF00"/>
        <bgColor indexed="64"/>
      </patternFill>
    </fill>
    <fill>
      <patternFill patternType="solid">
        <fgColor rgb="FFFF93BF"/>
        <bgColor indexed="64"/>
      </patternFill>
    </fill>
    <fill>
      <patternFill patternType="solid">
        <fgColor theme="0"/>
        <bgColor rgb="FF000000"/>
      </patternFill>
    </fill>
    <fill>
      <patternFill patternType="solid">
        <fgColor rgb="FF00FFFF"/>
        <bgColor rgb="FF00FFFF"/>
      </patternFill>
    </fill>
  </fills>
  <borders count="4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44" fontId="1" fillId="0" borderId="0" applyFont="0" applyFill="0" applyBorder="0" applyAlignment="0" applyProtection="0"/>
    <xf numFmtId="0" fontId="5" fillId="0" borderId="0"/>
    <xf numFmtId="0" fontId="5" fillId="0" borderId="0"/>
    <xf numFmtId="0" fontId="10" fillId="0" borderId="0"/>
    <xf numFmtId="0" fontId="12" fillId="2" borderId="0" applyNumberFormat="0" applyBorder="0" applyAlignment="0" applyProtection="0"/>
    <xf numFmtId="0" fontId="13" fillId="0" borderId="0"/>
    <xf numFmtId="0" fontId="13" fillId="0" borderId="0"/>
    <xf numFmtId="0" fontId="5" fillId="0" borderId="0"/>
  </cellStyleXfs>
  <cellXfs count="615">
    <xf numFmtId="0" fontId="0" fillId="0" borderId="0" xfId="0"/>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0" xfId="0" applyFont="1"/>
    <xf numFmtId="0" fontId="6" fillId="0" borderId="9" xfId="3" applyFont="1" applyBorder="1" applyAlignment="1">
      <alignment horizontal="center" vertical="center" wrapText="1"/>
    </xf>
    <xf numFmtId="0" fontId="6" fillId="0" borderId="10" xfId="3" applyFont="1" applyBorder="1" applyAlignment="1">
      <alignment horizontal="center" vertical="center" wrapText="1"/>
    </xf>
    <xf numFmtId="44" fontId="7" fillId="0" borderId="7" xfId="0" applyNumberFormat="1" applyFont="1" applyBorder="1" applyAlignment="1">
      <alignment vertical="center" wrapText="1"/>
    </xf>
    <xf numFmtId="0" fontId="6" fillId="0" borderId="11" xfId="3" applyFont="1" applyBorder="1" applyAlignment="1">
      <alignment horizontal="center" vertical="center" wrapText="1"/>
    </xf>
    <xf numFmtId="0" fontId="7" fillId="0" borderId="11" xfId="3" applyFont="1" applyBorder="1" applyAlignment="1">
      <alignment vertical="center" wrapText="1"/>
    </xf>
    <xf numFmtId="0" fontId="7" fillId="0" borderId="11" xfId="3" applyFont="1" applyBorder="1" applyAlignment="1">
      <alignment horizontal="left" vertical="center" wrapText="1"/>
    </xf>
    <xf numFmtId="0" fontId="6" fillId="0" borderId="13" xfId="3" applyFont="1" applyBorder="1" applyAlignment="1">
      <alignment horizontal="center" vertical="center" wrapText="1"/>
    </xf>
    <xf numFmtId="0" fontId="6" fillId="0" borderId="14" xfId="3" applyFont="1" applyBorder="1" applyAlignment="1">
      <alignment horizontal="center" vertical="center" wrapText="1"/>
    </xf>
    <xf numFmtId="44" fontId="6" fillId="0" borderId="11" xfId="3" applyNumberFormat="1" applyFont="1" applyBorder="1" applyAlignment="1">
      <alignment horizontal="left" vertical="center" wrapText="1"/>
    </xf>
    <xf numFmtId="44" fontId="6" fillId="0" borderId="11" xfId="2" applyNumberFormat="1" applyFont="1" applyBorder="1" applyAlignment="1">
      <alignment horizontal="left" vertical="center" wrapText="1"/>
    </xf>
    <xf numFmtId="0" fontId="6" fillId="0" borderId="11" xfId="2" applyFont="1" applyBorder="1" applyAlignment="1">
      <alignment horizontal="center" vertical="center" wrapText="1"/>
    </xf>
    <xf numFmtId="0" fontId="6" fillId="0" borderId="11" xfId="2" applyFont="1" applyBorder="1" applyAlignment="1">
      <alignment vertical="center" wrapText="1"/>
    </xf>
    <xf numFmtId="0" fontId="6" fillId="0" borderId="11" xfId="2" applyFont="1" applyBorder="1" applyAlignment="1">
      <alignment horizontal="left" vertical="center" wrapText="1"/>
    </xf>
    <xf numFmtId="0" fontId="6" fillId="0" borderId="12"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4" xfId="2" applyFont="1" applyBorder="1" applyAlignment="1">
      <alignment horizontal="center" vertical="center" wrapText="1"/>
    </xf>
    <xf numFmtId="0" fontId="6" fillId="0" borderId="11" xfId="3" applyFont="1" applyBorder="1" applyAlignment="1">
      <alignment vertical="center" wrapText="1"/>
    </xf>
    <xf numFmtId="49" fontId="6" fillId="0" borderId="11" xfId="2" applyNumberFormat="1" applyFont="1" applyBorder="1" applyAlignment="1">
      <alignment horizontal="left" vertical="center" wrapText="1"/>
    </xf>
    <xf numFmtId="0" fontId="6" fillId="0" borderId="11" xfId="0" applyFont="1" applyBorder="1" applyAlignment="1">
      <alignmen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44" fontId="7" fillId="0" borderId="11" xfId="0" applyNumberFormat="1" applyFont="1" applyBorder="1" applyAlignment="1">
      <alignment vertical="center" wrapText="1"/>
    </xf>
    <xf numFmtId="0" fontId="6" fillId="0" borderId="11" xfId="3" applyFont="1" applyBorder="1" applyAlignment="1">
      <alignment horizontal="left" vertical="center" wrapText="1"/>
    </xf>
    <xf numFmtId="0" fontId="6" fillId="0" borderId="12" xfId="3" applyFont="1" applyBorder="1" applyAlignment="1">
      <alignment horizontal="center" vertical="center" wrapText="1"/>
    </xf>
    <xf numFmtId="0" fontId="7" fillId="0" borderId="11" xfId="2" applyFont="1" applyBorder="1" applyAlignment="1">
      <alignment vertical="center" wrapText="1"/>
    </xf>
    <xf numFmtId="0" fontId="7" fillId="0" borderId="11" xfId="2" applyFont="1" applyBorder="1" applyAlignment="1">
      <alignment horizontal="left" vertical="center" wrapText="1"/>
    </xf>
    <xf numFmtId="165" fontId="6" fillId="0" borderId="11" xfId="2" applyNumberFormat="1" applyFont="1" applyBorder="1" applyAlignment="1">
      <alignment horizontal="left" vertical="center" wrapText="1"/>
    </xf>
    <xf numFmtId="165" fontId="6" fillId="0" borderId="12" xfId="2" applyNumberFormat="1" applyFont="1" applyBorder="1" applyAlignment="1">
      <alignment horizontal="center" vertical="center" wrapText="1"/>
    </xf>
    <xf numFmtId="0" fontId="6" fillId="0" borderId="15" xfId="2" applyFont="1" applyBorder="1" applyAlignment="1">
      <alignment horizontal="center" vertical="center" wrapText="1"/>
    </xf>
    <xf numFmtId="0" fontId="6" fillId="0" borderId="7" xfId="2" applyFont="1" applyBorder="1" applyAlignment="1">
      <alignment horizontal="center" vertical="center" wrapText="1"/>
    </xf>
    <xf numFmtId="0" fontId="6" fillId="0" borderId="7" xfId="2" applyFont="1" applyBorder="1" applyAlignment="1">
      <alignment vertical="center" wrapText="1"/>
    </xf>
    <xf numFmtId="0" fontId="7" fillId="0" borderId="7" xfId="2" applyFont="1" applyBorder="1" applyAlignment="1">
      <alignment vertical="center" wrapText="1"/>
    </xf>
    <xf numFmtId="0" fontId="6" fillId="0" borderId="8" xfId="2" applyFont="1" applyBorder="1" applyAlignment="1">
      <alignment horizontal="center" vertical="center" wrapText="1"/>
    </xf>
    <xf numFmtId="0" fontId="6" fillId="0" borderId="9"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16" xfId="2" applyFont="1" applyBorder="1" applyAlignment="1">
      <alignment vertical="center" wrapText="1"/>
    </xf>
    <xf numFmtId="0" fontId="6" fillId="0" borderId="16" xfId="2" applyFont="1" applyBorder="1" applyAlignment="1">
      <alignment horizontal="left" vertical="center" wrapText="1"/>
    </xf>
    <xf numFmtId="0" fontId="6" fillId="0" borderId="17" xfId="2" applyFont="1" applyBorder="1" applyAlignment="1">
      <alignment horizontal="center" vertical="center" wrapText="1"/>
    </xf>
    <xf numFmtId="0" fontId="6" fillId="0" borderId="18" xfId="2" applyFont="1" applyBorder="1" applyAlignment="1">
      <alignment horizontal="center" vertical="center" wrapText="1"/>
    </xf>
    <xf numFmtId="44" fontId="7" fillId="0" borderId="19" xfId="0" applyNumberFormat="1" applyFont="1" applyBorder="1" applyAlignment="1">
      <alignment vertical="center" wrapText="1"/>
    </xf>
    <xf numFmtId="0" fontId="6" fillId="0" borderId="7" xfId="2" applyFont="1" applyBorder="1" applyAlignment="1">
      <alignment horizontal="left" vertical="center" wrapText="1"/>
    </xf>
    <xf numFmtId="44" fontId="6" fillId="0" borderId="11" xfId="2" applyNumberFormat="1" applyFont="1" applyBorder="1" applyAlignment="1">
      <alignment horizontal="center" vertical="center" wrapText="1"/>
    </xf>
    <xf numFmtId="0" fontId="4" fillId="0" borderId="16" xfId="0" applyFont="1" applyBorder="1" applyAlignment="1">
      <alignment horizontal="left" vertical="center" wrapText="1"/>
    </xf>
    <xf numFmtId="0" fontId="2" fillId="0" borderId="7" xfId="2" applyFont="1" applyBorder="1" applyAlignment="1">
      <alignment horizontal="left" vertical="center" wrapText="1"/>
    </xf>
    <xf numFmtId="0" fontId="6" fillId="5" borderId="11" xfId="2" applyFont="1" applyFill="1" applyBorder="1" applyAlignment="1">
      <alignment vertical="center" wrapText="1"/>
    </xf>
    <xf numFmtId="164" fontId="4" fillId="0" borderId="11" xfId="2" applyNumberFormat="1" applyFont="1" applyBorder="1" applyAlignment="1">
      <alignment horizontal="center" vertical="center" wrapText="1"/>
    </xf>
    <xf numFmtId="0" fontId="4" fillId="0" borderId="11" xfId="0" applyFont="1" applyBorder="1" applyAlignment="1">
      <alignment horizontal="left" vertical="center" wrapText="1"/>
    </xf>
    <xf numFmtId="0" fontId="8" fillId="0" borderId="11" xfId="3" applyFont="1" applyBorder="1" applyAlignment="1">
      <alignment horizontal="left" vertical="center" wrapText="1"/>
    </xf>
    <xf numFmtId="0" fontId="6" fillId="5" borderId="11" xfId="2" applyFont="1" applyFill="1" applyBorder="1" applyAlignment="1">
      <alignment horizontal="left" vertical="center" wrapText="1"/>
    </xf>
    <xf numFmtId="0" fontId="6" fillId="0" borderId="16" xfId="3" applyFont="1" applyBorder="1" applyAlignment="1">
      <alignment horizontal="left" vertical="center" wrapText="1"/>
    </xf>
    <xf numFmtId="49" fontId="6" fillId="5" borderId="11" xfId="2" applyNumberFormat="1" applyFont="1" applyFill="1" applyBorder="1" applyAlignment="1">
      <alignment horizontal="left" vertical="center" wrapText="1"/>
    </xf>
    <xf numFmtId="0" fontId="6" fillId="5" borderId="16" xfId="2" applyFont="1" applyFill="1" applyBorder="1" applyAlignment="1">
      <alignment vertical="center" wrapText="1"/>
    </xf>
    <xf numFmtId="49" fontId="6" fillId="0" borderId="11" xfId="3" applyNumberFormat="1" applyFont="1" applyBorder="1" applyAlignment="1">
      <alignment horizontal="left" vertical="center" wrapText="1"/>
    </xf>
    <xf numFmtId="0" fontId="6" fillId="6" borderId="11" xfId="0" applyFont="1" applyFill="1" applyBorder="1" applyAlignment="1">
      <alignment vertical="center" wrapText="1"/>
    </xf>
    <xf numFmtId="49" fontId="6" fillId="6" borderId="11" xfId="0" applyNumberFormat="1" applyFont="1" applyFill="1" applyBorder="1" applyAlignment="1">
      <alignment horizontal="left" vertical="center" wrapText="1"/>
    </xf>
    <xf numFmtId="0" fontId="6" fillId="5" borderId="11" xfId="2" applyFont="1" applyFill="1" applyBorder="1" applyAlignment="1">
      <alignment horizontal="center" vertical="center" wrapText="1"/>
    </xf>
    <xf numFmtId="0" fontId="6" fillId="5" borderId="12" xfId="2" applyFont="1" applyFill="1" applyBorder="1" applyAlignment="1">
      <alignment horizontal="center" vertical="center" wrapText="1"/>
    </xf>
    <xf numFmtId="0" fontId="6" fillId="5" borderId="13" xfId="2" applyFont="1" applyFill="1" applyBorder="1" applyAlignment="1">
      <alignment horizontal="center" vertical="center" wrapText="1"/>
    </xf>
    <xf numFmtId="0" fontId="6" fillId="5" borderId="14" xfId="2" applyFont="1" applyFill="1" applyBorder="1" applyAlignment="1">
      <alignment horizontal="center" vertical="center" wrapText="1"/>
    </xf>
    <xf numFmtId="44" fontId="6" fillId="5" borderId="11" xfId="2" applyNumberFormat="1" applyFont="1" applyFill="1" applyBorder="1" applyAlignment="1">
      <alignment horizontal="left" vertical="center" wrapText="1"/>
    </xf>
    <xf numFmtId="0" fontId="4" fillId="0" borderId="12" xfId="2" applyFont="1" applyBorder="1" applyAlignment="1">
      <alignment horizontal="center" vertical="center" wrapText="1"/>
    </xf>
    <xf numFmtId="0" fontId="4" fillId="0" borderId="11" xfId="2" applyFont="1" applyBorder="1" applyAlignment="1">
      <alignment horizontal="left" vertical="center" wrapText="1"/>
    </xf>
    <xf numFmtId="0" fontId="4" fillId="0" borderId="17" xfId="2" applyFont="1" applyBorder="1" applyAlignment="1">
      <alignment horizontal="center" vertical="center" wrapText="1"/>
    </xf>
    <xf numFmtId="0" fontId="6" fillId="0" borderId="7" xfId="3" applyFont="1" applyBorder="1" applyAlignment="1">
      <alignment vertical="center" wrapText="1"/>
    </xf>
    <xf numFmtId="44" fontId="6" fillId="0" borderId="7" xfId="2" applyNumberFormat="1" applyFont="1" applyBorder="1" applyAlignment="1">
      <alignment horizontal="center" vertical="center" wrapText="1"/>
    </xf>
    <xf numFmtId="0" fontId="6" fillId="0" borderId="16" xfId="3" applyFont="1" applyBorder="1" applyAlignment="1">
      <alignment vertical="center" wrapText="1"/>
    </xf>
    <xf numFmtId="44" fontId="6" fillId="0" borderId="16" xfId="2"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4" fontId="4" fillId="0" borderId="11" xfId="1" applyFont="1" applyBorder="1" applyAlignment="1">
      <alignment horizontal="center" vertical="center" wrapText="1"/>
    </xf>
    <xf numFmtId="164" fontId="4" fillId="5" borderId="11" xfId="2"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44" fontId="2" fillId="3" borderId="2" xfId="0" applyNumberFormat="1" applyFont="1" applyFill="1" applyBorder="1" applyAlignment="1">
      <alignment horizontal="center" vertical="center" wrapText="1"/>
    </xf>
    <xf numFmtId="44" fontId="2" fillId="3" borderId="5" xfId="0" applyNumberFormat="1" applyFont="1" applyFill="1" applyBorder="1" applyAlignment="1">
      <alignment horizontal="center" vertical="center" wrapText="1"/>
    </xf>
    <xf numFmtId="164" fontId="2" fillId="7" borderId="6" xfId="2" applyNumberFormat="1"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2" fillId="5" borderId="9" xfId="2" applyFont="1" applyFill="1" applyBorder="1" applyAlignment="1">
      <alignment horizontal="center" vertical="center" wrapText="1"/>
    </xf>
    <xf numFmtId="164" fontId="2" fillId="5" borderId="14" xfId="2" applyNumberFormat="1" applyFont="1" applyFill="1" applyBorder="1" applyAlignment="1">
      <alignment horizontal="center" vertical="center" wrapText="1"/>
    </xf>
    <xf numFmtId="44" fontId="6" fillId="5" borderId="11" xfId="2" applyNumberFormat="1" applyFont="1" applyFill="1" applyBorder="1" applyAlignment="1">
      <alignment horizontal="center" vertical="center" wrapText="1"/>
    </xf>
    <xf numFmtId="0" fontId="6" fillId="0" borderId="11" xfId="0" applyFont="1" applyBorder="1" applyAlignment="1">
      <alignment horizontal="center" vertical="center" wrapText="1"/>
    </xf>
    <xf numFmtId="165" fontId="6" fillId="0" borderId="12" xfId="3" applyNumberFormat="1" applyFont="1" applyBorder="1" applyAlignment="1">
      <alignment horizontal="center" vertical="center" wrapText="1"/>
    </xf>
    <xf numFmtId="165" fontId="6" fillId="0" borderId="13" xfId="3" applyNumberFormat="1" applyFont="1" applyBorder="1" applyAlignment="1">
      <alignment horizontal="center" vertical="center" wrapText="1"/>
    </xf>
    <xf numFmtId="44" fontId="6" fillId="0" borderId="11" xfId="0" applyNumberFormat="1" applyFont="1" applyBorder="1" applyAlignment="1">
      <alignment vertical="center" wrapText="1"/>
    </xf>
    <xf numFmtId="0" fontId="6" fillId="0" borderId="11" xfId="0" applyFont="1" applyBorder="1" applyAlignment="1">
      <alignment horizontal="left" vertical="center" wrapText="1"/>
    </xf>
    <xf numFmtId="0" fontId="6" fillId="0" borderId="15" xfId="0" applyFont="1" applyBorder="1" applyAlignment="1">
      <alignment horizontal="center" vertical="center" wrapText="1"/>
    </xf>
    <xf numFmtId="0" fontId="2" fillId="7" borderId="1" xfId="0" applyFont="1" applyFill="1" applyBorder="1" applyAlignment="1">
      <alignment horizontal="center" vertical="center" wrapText="1"/>
    </xf>
    <xf numFmtId="0" fontId="2" fillId="7" borderId="26" xfId="0" applyFont="1" applyFill="1" applyBorder="1" applyAlignment="1">
      <alignment horizontal="center" vertical="center" wrapText="1"/>
    </xf>
    <xf numFmtId="0" fontId="2" fillId="7" borderId="2" xfId="0" applyFont="1" applyFill="1" applyBorder="1" applyAlignment="1">
      <alignment horizontal="left" vertical="center" wrapText="1"/>
    </xf>
    <xf numFmtId="164" fontId="2" fillId="7" borderId="4" xfId="2" applyNumberFormat="1" applyFont="1" applyFill="1" applyBorder="1" applyAlignment="1">
      <alignment horizontal="center" vertical="center" wrapText="1"/>
    </xf>
    <xf numFmtId="44" fontId="2" fillId="7" borderId="2" xfId="2" applyNumberFormat="1" applyFont="1" applyFill="1" applyBorder="1" applyAlignment="1">
      <alignment horizontal="center" vertical="center" wrapText="1"/>
    </xf>
    <xf numFmtId="44" fontId="2" fillId="7" borderId="5" xfId="0" applyNumberFormat="1" applyFont="1" applyFill="1" applyBorder="1" applyAlignment="1">
      <alignment horizontal="center" vertical="center" wrapText="1"/>
    </xf>
    <xf numFmtId="0" fontId="6" fillId="5" borderId="9" xfId="2" applyFont="1" applyFill="1" applyBorder="1" applyAlignment="1">
      <alignment horizontal="center" vertical="center" wrapText="1"/>
    </xf>
    <xf numFmtId="0" fontId="4" fillId="0" borderId="11" xfId="0" applyFont="1" applyBorder="1" applyAlignment="1">
      <alignment vertical="center" wrapText="1"/>
    </xf>
    <xf numFmtId="44" fontId="6" fillId="0" borderId="14" xfId="0" applyNumberFormat="1" applyFont="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6" fillId="5" borderId="11" xfId="5" applyNumberFormat="1" applyFont="1" applyFill="1" applyBorder="1" applyAlignment="1">
      <alignment vertical="center" wrapText="1"/>
    </xf>
    <xf numFmtId="0" fontId="6" fillId="5" borderId="11" xfId="5" applyFont="1" applyFill="1" applyBorder="1" applyAlignment="1">
      <alignment horizontal="left" vertical="center" wrapText="1"/>
    </xf>
    <xf numFmtId="164" fontId="6" fillId="5" borderId="14" xfId="2" applyNumberFormat="1" applyFont="1" applyFill="1" applyBorder="1" applyAlignment="1">
      <alignment horizontal="center" vertical="center" wrapText="1"/>
    </xf>
    <xf numFmtId="0" fontId="6" fillId="0" borderId="27" xfId="0" applyFont="1" applyBorder="1" applyAlignment="1">
      <alignment vertical="center" wrapText="1"/>
    </xf>
    <xf numFmtId="0" fontId="6" fillId="5" borderId="11" xfId="0" applyFont="1" applyFill="1" applyBorder="1" applyAlignment="1">
      <alignment vertical="center" wrapText="1"/>
    </xf>
    <xf numFmtId="0" fontId="6" fillId="5" borderId="11" xfId="0" applyFont="1" applyFill="1" applyBorder="1" applyAlignment="1">
      <alignment horizontal="left" vertical="center" wrapText="1"/>
    </xf>
    <xf numFmtId="0" fontId="6" fillId="5" borderId="0" xfId="0" applyFont="1" applyFill="1" applyAlignment="1">
      <alignment horizontal="center" vertical="center" wrapText="1"/>
    </xf>
    <xf numFmtId="0" fontId="6" fillId="5" borderId="16" xfId="0" applyFont="1" applyFill="1" applyBorder="1" applyAlignment="1">
      <alignment horizontal="center" vertical="center" wrapText="1"/>
    </xf>
    <xf numFmtId="0" fontId="6" fillId="0" borderId="16" xfId="0" applyFont="1" applyBorder="1" applyAlignment="1">
      <alignment vertical="center" wrapText="1"/>
    </xf>
    <xf numFmtId="0" fontId="6" fillId="0" borderId="28" xfId="0" applyFont="1" applyBorder="1" applyAlignment="1">
      <alignment vertical="center" wrapText="1"/>
    </xf>
    <xf numFmtId="0" fontId="6" fillId="0" borderId="16" xfId="0" applyFont="1" applyBorder="1" applyAlignment="1">
      <alignment horizontal="left" vertical="center" wrapText="1"/>
    </xf>
    <xf numFmtId="0" fontId="6" fillId="5" borderId="29" xfId="2" applyFont="1" applyFill="1" applyBorder="1" applyAlignment="1">
      <alignment horizontal="center" vertical="center" wrapText="1"/>
    </xf>
    <xf numFmtId="164" fontId="6" fillId="5" borderId="30" xfId="2" applyNumberFormat="1" applyFont="1" applyFill="1" applyBorder="1" applyAlignment="1">
      <alignment horizontal="center" vertical="center" wrapText="1"/>
    </xf>
    <xf numFmtId="44" fontId="6" fillId="5" borderId="19" xfId="2" applyNumberFormat="1"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0" fontId="2" fillId="7" borderId="2" xfId="2" applyFont="1" applyFill="1" applyBorder="1" applyAlignment="1">
      <alignment horizontal="left" vertical="center" wrapText="1"/>
    </xf>
    <xf numFmtId="0" fontId="6" fillId="5" borderId="19" xfId="0" applyFont="1" applyFill="1" applyBorder="1" applyAlignment="1">
      <alignment horizontal="center" vertical="center" wrapText="1"/>
    </xf>
    <xf numFmtId="0" fontId="6" fillId="0" borderId="19" xfId="0" applyFont="1" applyBorder="1" applyAlignment="1">
      <alignment vertical="center" wrapText="1"/>
    </xf>
    <xf numFmtId="0" fontId="6" fillId="0" borderId="19" xfId="0" applyFont="1" applyBorder="1" applyAlignment="1">
      <alignment horizontal="left" vertical="center" wrapText="1"/>
    </xf>
    <xf numFmtId="0" fontId="6" fillId="5" borderId="31" xfId="0" applyFont="1" applyFill="1" applyBorder="1" applyAlignment="1">
      <alignment horizontal="center" vertical="center" wrapText="1"/>
    </xf>
    <xf numFmtId="164" fontId="2" fillId="7" borderId="2" xfId="0" applyNumberFormat="1" applyFont="1" applyFill="1" applyBorder="1" applyAlignment="1">
      <alignment horizontal="center" vertical="center" wrapText="1"/>
    </xf>
    <xf numFmtId="164" fontId="2" fillId="7" borderId="2" xfId="0" applyNumberFormat="1" applyFont="1" applyFill="1" applyBorder="1" applyAlignment="1">
      <alignment horizontal="left" vertical="center" wrapText="1"/>
    </xf>
    <xf numFmtId="0" fontId="2" fillId="7" borderId="3" xfId="6" applyFont="1" applyFill="1" applyBorder="1" applyAlignment="1">
      <alignment horizontal="center" vertical="center" wrapText="1"/>
    </xf>
    <xf numFmtId="0" fontId="6" fillId="0" borderId="32" xfId="2" applyFont="1" applyBorder="1" applyAlignment="1">
      <alignment horizontal="center" vertical="center" wrapText="1"/>
    </xf>
    <xf numFmtId="49" fontId="6" fillId="0" borderId="7" xfId="2" applyNumberFormat="1" applyFont="1" applyBorder="1" applyAlignment="1">
      <alignment horizontal="left" vertical="center" wrapText="1"/>
    </xf>
    <xf numFmtId="0" fontId="6" fillId="0" borderId="2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0" xfId="0" applyFont="1" applyBorder="1" applyAlignment="1">
      <alignment horizontal="center" vertical="center" wrapText="1"/>
    </xf>
    <xf numFmtId="164" fontId="2" fillId="8" borderId="1" xfId="2" applyNumberFormat="1" applyFont="1" applyFill="1" applyBorder="1" applyAlignment="1">
      <alignment horizontal="center" vertical="center" wrapText="1"/>
    </xf>
    <xf numFmtId="164" fontId="2" fillId="8" borderId="2" xfId="2" applyNumberFormat="1" applyFont="1" applyFill="1" applyBorder="1" applyAlignment="1">
      <alignment horizontal="center" vertical="center" wrapText="1"/>
    </xf>
    <xf numFmtId="164" fontId="2" fillId="8" borderId="2" xfId="2" applyNumberFormat="1" applyFont="1" applyFill="1" applyBorder="1" applyAlignment="1">
      <alignment horizontal="left" vertical="center" wrapText="1"/>
    </xf>
    <xf numFmtId="0" fontId="2" fillId="8" borderId="2" xfId="0" applyFont="1" applyFill="1" applyBorder="1" applyAlignment="1">
      <alignment horizontal="left" vertical="center" wrapText="1"/>
    </xf>
    <xf numFmtId="0" fontId="2" fillId="8" borderId="3" xfId="6" applyFont="1" applyFill="1" applyBorder="1" applyAlignment="1">
      <alignment horizontal="center" vertical="center" wrapText="1"/>
    </xf>
    <xf numFmtId="0" fontId="14" fillId="8" borderId="6" xfId="6" applyFont="1" applyFill="1" applyBorder="1" applyAlignment="1">
      <alignment horizontal="center" vertical="center" wrapText="1"/>
    </xf>
    <xf numFmtId="0" fontId="14" fillId="8" borderId="4" xfId="6" applyFont="1" applyFill="1" applyBorder="1" applyAlignment="1">
      <alignment horizontal="center" vertical="center" wrapText="1"/>
    </xf>
    <xf numFmtId="44" fontId="2" fillId="8" borderId="2" xfId="7" applyNumberFormat="1" applyFont="1" applyFill="1" applyBorder="1" applyAlignment="1">
      <alignment horizontal="center" vertical="center" wrapText="1"/>
    </xf>
    <xf numFmtId="44" fontId="2" fillId="8" borderId="5" xfId="0" applyNumberFormat="1" applyFont="1" applyFill="1" applyBorder="1" applyAlignment="1">
      <alignment horizontal="center" vertical="center" wrapText="1"/>
    </xf>
    <xf numFmtId="44" fontId="7" fillId="0" borderId="7" xfId="0" applyNumberFormat="1" applyFont="1" applyBorder="1" applyAlignment="1">
      <alignment horizontal="left" vertical="center" wrapText="1"/>
    </xf>
    <xf numFmtId="0" fontId="2" fillId="8" borderId="3" xfId="2" applyFont="1" applyFill="1" applyBorder="1" applyAlignment="1">
      <alignment horizontal="center" vertical="center" wrapText="1"/>
    </xf>
    <xf numFmtId="164" fontId="2" fillId="8" borderId="6" xfId="2" applyNumberFormat="1" applyFont="1" applyFill="1" applyBorder="1" applyAlignment="1">
      <alignment horizontal="center" vertical="center" wrapText="1"/>
    </xf>
    <xf numFmtId="164" fontId="2" fillId="8" borderId="4" xfId="2" applyNumberFormat="1" applyFont="1" applyFill="1" applyBorder="1" applyAlignment="1">
      <alignment horizontal="center" vertical="center" wrapText="1"/>
    </xf>
    <xf numFmtId="44" fontId="2" fillId="8" borderId="2" xfId="2" applyNumberFormat="1" applyFont="1" applyFill="1" applyBorder="1" applyAlignment="1">
      <alignment horizontal="center" vertical="center" wrapText="1"/>
    </xf>
    <xf numFmtId="164" fontId="6" fillId="0" borderId="7" xfId="2" applyNumberFormat="1" applyFont="1" applyBorder="1" applyAlignment="1">
      <alignment horizontal="center" vertical="center" wrapText="1"/>
    </xf>
    <xf numFmtId="164" fontId="6" fillId="0" borderId="11" xfId="2" applyNumberFormat="1" applyFont="1" applyBorder="1" applyAlignment="1">
      <alignment horizontal="center" vertical="center" wrapText="1"/>
    </xf>
    <xf numFmtId="44" fontId="7" fillId="0" borderId="11" xfId="0" applyNumberFormat="1" applyFont="1" applyBorder="1" applyAlignment="1">
      <alignment horizontal="left" vertical="center" wrapText="1"/>
    </xf>
    <xf numFmtId="164" fontId="6" fillId="0" borderId="16" xfId="2" applyNumberFormat="1" applyFont="1" applyBorder="1" applyAlignment="1">
      <alignment horizontal="center" vertical="center" wrapText="1"/>
    </xf>
    <xf numFmtId="49" fontId="6" fillId="0" borderId="16" xfId="2" applyNumberFormat="1" applyFont="1" applyBorder="1" applyAlignment="1">
      <alignment horizontal="left" vertical="center" wrapText="1"/>
    </xf>
    <xf numFmtId="44" fontId="7" fillId="0" borderId="16" xfId="0" applyNumberFormat="1" applyFont="1" applyBorder="1" applyAlignment="1">
      <alignment horizontal="left" vertical="center" wrapText="1"/>
    </xf>
    <xf numFmtId="164" fontId="2" fillId="8" borderId="24" xfId="2" applyNumberFormat="1" applyFont="1" applyFill="1" applyBorder="1" applyAlignment="1">
      <alignment horizontal="center" vertical="center" wrapText="1"/>
    </xf>
    <xf numFmtId="44" fontId="2" fillId="8" borderId="22" xfId="2" applyNumberFormat="1" applyFont="1" applyFill="1" applyBorder="1" applyAlignment="1">
      <alignment horizontal="center" vertical="center" wrapText="1"/>
    </xf>
    <xf numFmtId="44" fontId="2" fillId="8" borderId="25" xfId="0" applyNumberFormat="1" applyFont="1" applyFill="1" applyBorder="1" applyAlignment="1">
      <alignment horizontal="center" vertical="center" wrapText="1"/>
    </xf>
    <xf numFmtId="0" fontId="6" fillId="5" borderId="11" xfId="3" applyFont="1" applyFill="1" applyBorder="1" applyAlignment="1">
      <alignment horizontal="center" vertical="center" wrapText="1"/>
    </xf>
    <xf numFmtId="0" fontId="6" fillId="5" borderId="11" xfId="3" applyFont="1" applyFill="1" applyBorder="1" applyAlignment="1">
      <alignment vertical="center" wrapText="1"/>
    </xf>
    <xf numFmtId="49" fontId="6" fillId="5" borderId="11" xfId="3" applyNumberFormat="1" applyFont="1" applyFill="1" applyBorder="1" applyAlignment="1">
      <alignment horizontal="left" vertical="center" wrapText="1"/>
    </xf>
    <xf numFmtId="0" fontId="6" fillId="5" borderId="12" xfId="3" applyFont="1" applyFill="1" applyBorder="1" applyAlignment="1">
      <alignment horizontal="center" vertical="center" wrapText="1"/>
    </xf>
    <xf numFmtId="0" fontId="6" fillId="5" borderId="14" xfId="3" applyFont="1" applyFill="1" applyBorder="1" applyAlignment="1">
      <alignment horizontal="center" vertical="center" wrapText="1"/>
    </xf>
    <xf numFmtId="44" fontId="6" fillId="0" borderId="11" xfId="3" applyNumberFormat="1" applyFont="1" applyBorder="1" applyAlignment="1">
      <alignment horizontal="center" vertical="center" wrapText="1"/>
    </xf>
    <xf numFmtId="0" fontId="2" fillId="8" borderId="2" xfId="2" applyFont="1" applyFill="1" applyBorder="1" applyAlignment="1">
      <alignment horizontal="center" vertical="center" wrapText="1"/>
    </xf>
    <xf numFmtId="0" fontId="2" fillId="8" borderId="2" xfId="2" applyFont="1" applyFill="1" applyBorder="1" applyAlignment="1">
      <alignment horizontal="left" vertical="center" wrapText="1"/>
    </xf>
    <xf numFmtId="44" fontId="4" fillId="0" borderId="11" xfId="1" applyFont="1" applyFill="1" applyBorder="1" applyAlignment="1">
      <alignment vertical="center" wrapText="1"/>
    </xf>
    <xf numFmtId="165" fontId="6" fillId="5" borderId="11" xfId="2" applyNumberFormat="1" applyFont="1" applyFill="1" applyBorder="1" applyAlignment="1">
      <alignment horizontal="left" vertical="center" wrapText="1"/>
    </xf>
    <xf numFmtId="0" fontId="4" fillId="0" borderId="8" xfId="2" applyFont="1" applyBorder="1" applyAlignment="1">
      <alignment horizontal="center" vertical="center" wrapText="1"/>
    </xf>
    <xf numFmtId="0" fontId="4" fillId="0" borderId="9" xfId="2" applyFont="1" applyBorder="1" applyAlignment="1">
      <alignment horizontal="center" vertical="center" wrapText="1"/>
    </xf>
    <xf numFmtId="0" fontId="4" fillId="0" borderId="10" xfId="2" applyFont="1" applyBorder="1" applyAlignment="1">
      <alignment horizontal="center" vertical="center" wrapText="1"/>
    </xf>
    <xf numFmtId="44" fontId="4" fillId="0" borderId="7" xfId="2" applyNumberFormat="1" applyFont="1" applyBorder="1" applyAlignment="1">
      <alignment horizontal="center" vertical="center" wrapText="1"/>
    </xf>
    <xf numFmtId="0" fontId="4" fillId="0" borderId="13" xfId="2" applyFont="1" applyBorder="1" applyAlignment="1">
      <alignment horizontal="center" vertical="center" wrapText="1"/>
    </xf>
    <xf numFmtId="0" fontId="4" fillId="0" borderId="14" xfId="2" applyFont="1" applyBorder="1" applyAlignment="1">
      <alignment horizontal="center" vertical="center" wrapText="1"/>
    </xf>
    <xf numFmtId="44" fontId="4" fillId="0" borderId="11" xfId="2" applyNumberFormat="1" applyFont="1" applyBorder="1" applyAlignment="1">
      <alignment horizontal="center" vertical="center" wrapText="1"/>
    </xf>
    <xf numFmtId="44" fontId="4" fillId="0" borderId="11" xfId="1" applyFont="1" applyFill="1" applyBorder="1" applyAlignment="1">
      <alignment horizontal="center" vertical="center" wrapText="1"/>
    </xf>
    <xf numFmtId="0" fontId="6" fillId="0" borderId="11" xfId="8" applyFont="1" applyBorder="1" applyAlignment="1">
      <alignment vertical="center" wrapText="1"/>
    </xf>
    <xf numFmtId="0" fontId="4" fillId="0" borderId="14" xfId="0" applyFont="1" applyBorder="1" applyAlignment="1">
      <alignment horizontal="center" vertical="center" wrapText="1"/>
    </xf>
    <xf numFmtId="44" fontId="4" fillId="0" borderId="11" xfId="0" applyNumberFormat="1" applyFont="1" applyBorder="1" applyAlignment="1">
      <alignment horizontal="left" vertical="center" wrapText="1"/>
    </xf>
    <xf numFmtId="0" fontId="4" fillId="5" borderId="12" xfId="2" applyFont="1" applyFill="1" applyBorder="1" applyAlignment="1">
      <alignment horizontal="center" vertical="center" wrapText="1"/>
    </xf>
    <xf numFmtId="0" fontId="4" fillId="5" borderId="14" xfId="2" applyFont="1" applyFill="1" applyBorder="1" applyAlignment="1">
      <alignment horizontal="center" vertical="center" wrapText="1"/>
    </xf>
    <xf numFmtId="44" fontId="4" fillId="5" borderId="11" xfId="2" applyNumberFormat="1" applyFont="1" applyFill="1" applyBorder="1" applyAlignment="1">
      <alignment horizontal="center" vertical="center" wrapText="1"/>
    </xf>
    <xf numFmtId="0" fontId="4" fillId="0" borderId="15" xfId="2" applyFont="1" applyBorder="1" applyAlignment="1">
      <alignment horizontal="center" vertical="center" wrapText="1"/>
    </xf>
    <xf numFmtId="0" fontId="4" fillId="0" borderId="18" xfId="2" applyFont="1" applyBorder="1" applyAlignment="1">
      <alignment horizontal="center" vertical="center" wrapText="1"/>
    </xf>
    <xf numFmtId="44" fontId="4" fillId="0" borderId="16" xfId="2" applyNumberFormat="1" applyFont="1" applyBorder="1" applyAlignment="1">
      <alignment horizontal="center" vertical="center" wrapText="1"/>
    </xf>
    <xf numFmtId="0" fontId="2" fillId="8" borderId="1" xfId="2" applyFont="1" applyFill="1" applyBorder="1" applyAlignment="1">
      <alignment horizontal="center" vertical="center" wrapText="1"/>
    </xf>
    <xf numFmtId="0" fontId="2" fillId="8" borderId="2" xfId="2" applyFont="1" applyFill="1" applyBorder="1" applyAlignment="1">
      <alignment vertical="center" wrapText="1"/>
    </xf>
    <xf numFmtId="0" fontId="2" fillId="8" borderId="2" xfId="0" applyFont="1" applyFill="1" applyBorder="1" applyAlignment="1">
      <alignment vertical="center" wrapText="1"/>
    </xf>
    <xf numFmtId="0" fontId="6" fillId="0" borderId="11" xfId="6" applyFont="1" applyBorder="1" applyAlignment="1">
      <alignment vertical="center" wrapText="1"/>
    </xf>
    <xf numFmtId="0" fontId="2" fillId="0" borderId="8" xfId="2" applyFont="1" applyBorder="1" applyAlignment="1">
      <alignment horizontal="center" vertical="center" wrapText="1"/>
    </xf>
    <xf numFmtId="164" fontId="2" fillId="0" borderId="10" xfId="2" applyNumberFormat="1" applyFont="1" applyBorder="1" applyAlignment="1">
      <alignment horizontal="center" vertical="center" wrapText="1"/>
    </xf>
    <xf numFmtId="44" fontId="7" fillId="5" borderId="11" xfId="0" applyNumberFormat="1" applyFont="1" applyFill="1" applyBorder="1" applyAlignment="1">
      <alignment vertical="center" wrapText="1"/>
    </xf>
    <xf numFmtId="0" fontId="6" fillId="5" borderId="11" xfId="3" applyFont="1" applyFill="1" applyBorder="1" applyAlignment="1">
      <alignment horizontal="left" vertical="center" wrapText="1"/>
    </xf>
    <xf numFmtId="0" fontId="6" fillId="5" borderId="13" xfId="3" applyFont="1" applyFill="1" applyBorder="1" applyAlignment="1">
      <alignment horizontal="center" vertical="center" wrapText="1"/>
    </xf>
    <xf numFmtId="44" fontId="6" fillId="5" borderId="11" xfId="3" applyNumberFormat="1" applyFont="1" applyFill="1" applyBorder="1" applyAlignment="1">
      <alignment horizontal="center" vertical="center" wrapText="1"/>
    </xf>
    <xf numFmtId="44" fontId="4" fillId="0" borderId="11" xfId="0" applyNumberFormat="1" applyFont="1" applyBorder="1" applyAlignment="1">
      <alignment vertical="center" wrapText="1"/>
    </xf>
    <xf numFmtId="44" fontId="7" fillId="0" borderId="16" xfId="0" applyNumberFormat="1" applyFont="1" applyBorder="1" applyAlignment="1">
      <alignment vertical="center" wrapText="1"/>
    </xf>
    <xf numFmtId="165" fontId="6" fillId="0" borderId="13" xfId="2" applyNumberFormat="1" applyFont="1" applyBorder="1" applyAlignment="1">
      <alignment horizontal="center" vertical="center" wrapText="1"/>
    </xf>
    <xf numFmtId="0" fontId="6" fillId="0" borderId="11" xfId="0" applyFont="1" applyBorder="1" applyAlignment="1" applyProtection="1">
      <alignment vertical="center" wrapText="1"/>
      <protection locked="0"/>
    </xf>
    <xf numFmtId="0" fontId="6" fillId="0" borderId="11" xfId="2" applyFont="1" applyBorder="1" applyAlignment="1" applyProtection="1">
      <alignment vertical="center" wrapText="1"/>
      <protection locked="0"/>
    </xf>
    <xf numFmtId="0" fontId="6" fillId="0" borderId="11" xfId="2" applyFont="1" applyBorder="1" applyAlignment="1" applyProtection="1">
      <alignment horizontal="left" vertical="center" wrapText="1"/>
      <protection locked="0"/>
    </xf>
    <xf numFmtId="44" fontId="6" fillId="0" borderId="11" xfId="2" applyNumberFormat="1" applyFont="1" applyBorder="1" applyAlignment="1" applyProtection="1">
      <alignment horizontal="center" vertical="center" wrapText="1"/>
      <protection locked="0"/>
    </xf>
    <xf numFmtId="165" fontId="6" fillId="0" borderId="16" xfId="2" applyNumberFormat="1" applyFont="1" applyBorder="1" applyAlignment="1">
      <alignment horizontal="left" vertical="center" wrapText="1"/>
    </xf>
    <xf numFmtId="165" fontId="6" fillId="0" borderId="17" xfId="2" applyNumberFormat="1" applyFont="1" applyBorder="1" applyAlignment="1">
      <alignment horizontal="center" vertical="center" wrapText="1"/>
    </xf>
    <xf numFmtId="165" fontId="6" fillId="0" borderId="15" xfId="2" applyNumberFormat="1" applyFont="1" applyBorder="1" applyAlignment="1">
      <alignment horizontal="center" vertical="center" wrapText="1"/>
    </xf>
    <xf numFmtId="165" fontId="2" fillId="0" borderId="15" xfId="2" applyNumberFormat="1" applyFont="1" applyBorder="1" applyAlignment="1">
      <alignment horizontal="center" vertical="center" wrapText="1"/>
    </xf>
    <xf numFmtId="44" fontId="6" fillId="0" borderId="11" xfId="1" applyFont="1" applyFill="1" applyBorder="1" applyAlignment="1">
      <alignment vertical="center" wrapText="1"/>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44" fontId="7" fillId="5" borderId="7" xfId="0" applyNumberFormat="1" applyFont="1" applyFill="1" applyBorder="1" applyAlignment="1">
      <alignment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6" fillId="0" borderId="17" xfId="0" applyFont="1" applyBorder="1" applyAlignment="1">
      <alignment horizontal="center" vertical="center" wrapText="1"/>
    </xf>
    <xf numFmtId="44" fontId="4" fillId="0" borderId="16" xfId="1" applyFont="1" applyFill="1" applyBorder="1" applyAlignment="1">
      <alignment horizontal="center" vertical="center" wrapText="1"/>
    </xf>
    <xf numFmtId="0" fontId="6" fillId="5" borderId="15" xfId="2" applyFont="1" applyFill="1" applyBorder="1" applyAlignment="1">
      <alignment horizontal="center" vertical="center" wrapText="1"/>
    </xf>
    <xf numFmtId="0" fontId="6" fillId="0" borderId="7" xfId="0" applyFont="1" applyBorder="1" applyAlignment="1">
      <alignment vertical="center" wrapText="1"/>
    </xf>
    <xf numFmtId="0" fontId="6" fillId="0" borderId="33" xfId="2" applyFont="1" applyBorder="1" applyAlignment="1">
      <alignment vertical="center" wrapText="1"/>
    </xf>
    <xf numFmtId="0" fontId="6" fillId="0" borderId="33" xfId="2" applyFont="1" applyBorder="1" applyAlignment="1">
      <alignment horizontal="center" vertical="center" wrapText="1"/>
    </xf>
    <xf numFmtId="0" fontId="6" fillId="0" borderId="33" xfId="0" applyFont="1" applyBorder="1" applyAlignment="1">
      <alignment vertical="center" wrapText="1"/>
    </xf>
    <xf numFmtId="0" fontId="6" fillId="0" borderId="7" xfId="0" applyFont="1" applyBorder="1" applyAlignment="1">
      <alignment horizontal="left" vertical="center" wrapText="1"/>
    </xf>
    <xf numFmtId="0" fontId="6" fillId="0" borderId="3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4" fontId="6" fillId="0" borderId="7" xfId="0" applyNumberFormat="1" applyFont="1" applyBorder="1" applyAlignment="1">
      <alignment vertical="center" wrapText="1"/>
    </xf>
    <xf numFmtId="165" fontId="6" fillId="5" borderId="11" xfId="0" applyNumberFormat="1" applyFont="1" applyFill="1" applyBorder="1" applyAlignment="1">
      <alignment horizontal="left" vertical="center" wrapText="1"/>
    </xf>
    <xf numFmtId="0" fontId="6" fillId="5" borderId="16" xfId="2"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6" xfId="2" applyFont="1" applyFill="1" applyBorder="1" applyAlignment="1">
      <alignment horizontal="left" vertical="center" wrapText="1"/>
    </xf>
    <xf numFmtId="0" fontId="6" fillId="5" borderId="17" xfId="2" applyFont="1" applyFill="1" applyBorder="1" applyAlignment="1">
      <alignment horizontal="center" vertical="center" wrapText="1"/>
    </xf>
    <xf numFmtId="0" fontId="6" fillId="5" borderId="18" xfId="2" applyFont="1" applyFill="1" applyBorder="1" applyAlignment="1">
      <alignment horizontal="center" vertical="center" wrapText="1"/>
    </xf>
    <xf numFmtId="44" fontId="6" fillId="5" borderId="16" xfId="2" applyNumberFormat="1" applyFont="1" applyFill="1" applyBorder="1" applyAlignment="1">
      <alignment horizontal="center" vertical="center" wrapText="1"/>
    </xf>
    <xf numFmtId="0" fontId="7" fillId="0" borderId="11" xfId="0" applyFont="1" applyBorder="1" applyAlignment="1">
      <alignment horizontal="left" vertical="center" wrapText="1"/>
    </xf>
    <xf numFmtId="165" fontId="6" fillId="0" borderId="11"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0" fontId="6" fillId="0" borderId="20" xfId="2" applyFont="1" applyBorder="1" applyAlignment="1">
      <alignment horizontal="center" vertical="center" wrapText="1"/>
    </xf>
    <xf numFmtId="0" fontId="0" fillId="0" borderId="0" xfId="0" applyAlignment="1">
      <alignment vertical="center" wrapText="1"/>
    </xf>
    <xf numFmtId="164" fontId="6" fillId="0" borderId="11" xfId="0" applyNumberFormat="1" applyFont="1" applyBorder="1" applyAlignment="1">
      <alignment horizontal="center" vertical="center" wrapText="1"/>
    </xf>
    <xf numFmtId="0" fontId="6" fillId="5" borderId="9" xfId="0" applyFont="1" applyFill="1" applyBorder="1" applyAlignment="1">
      <alignment horizontal="center" vertical="center" wrapText="1"/>
    </xf>
    <xf numFmtId="44" fontId="6" fillId="0" borderId="11" xfId="0" applyNumberFormat="1" applyFont="1" applyBorder="1" applyAlignment="1">
      <alignment horizontal="left" vertical="center" wrapText="1"/>
    </xf>
    <xf numFmtId="0" fontId="6" fillId="0" borderId="8" xfId="0" applyFont="1" applyBorder="1" applyAlignment="1">
      <alignment horizontal="center" vertical="center" wrapText="1"/>
    </xf>
    <xf numFmtId="44" fontId="6" fillId="0" borderId="7" xfId="0" applyNumberFormat="1" applyFont="1" applyBorder="1" applyAlignment="1">
      <alignment horizontal="left" vertical="center" wrapText="1"/>
    </xf>
    <xf numFmtId="44" fontId="6" fillId="0" borderId="16" xfId="0" applyNumberFormat="1" applyFont="1" applyBorder="1" applyAlignment="1">
      <alignment horizontal="left" vertical="center" wrapText="1"/>
    </xf>
    <xf numFmtId="49" fontId="6" fillId="0" borderId="11" xfId="8" applyNumberFormat="1" applyFont="1" applyBorder="1" applyAlignment="1">
      <alignment vertical="center" wrapText="1"/>
    </xf>
    <xf numFmtId="49" fontId="6" fillId="0" borderId="11" xfId="8" applyNumberFormat="1" applyFont="1" applyBorder="1" applyAlignment="1">
      <alignment horizontal="left" vertical="center" wrapText="1"/>
    </xf>
    <xf numFmtId="0" fontId="6" fillId="0" borderId="11" xfId="8" applyFont="1" applyBorder="1" applyAlignment="1">
      <alignment horizontal="left" vertical="center" wrapText="1"/>
    </xf>
    <xf numFmtId="164" fontId="6" fillId="0" borderId="11" xfId="3" applyNumberFormat="1" applyFont="1" applyBorder="1" applyAlignment="1">
      <alignment horizontal="center" vertical="center" wrapText="1"/>
    </xf>
    <xf numFmtId="0" fontId="2" fillId="10" borderId="1"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2" xfId="0" applyFont="1" applyFill="1" applyBorder="1" applyAlignment="1">
      <alignment horizontal="left" vertical="center" wrapText="1"/>
    </xf>
    <xf numFmtId="0" fontId="2" fillId="10" borderId="3"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2" fillId="10" borderId="4" xfId="0" applyFont="1" applyFill="1" applyBorder="1" applyAlignment="1">
      <alignment horizontal="center" vertical="center" wrapText="1"/>
    </xf>
    <xf numFmtId="44" fontId="2" fillId="10" borderId="2" xfId="0" applyNumberFormat="1" applyFont="1" applyFill="1" applyBorder="1" applyAlignment="1">
      <alignment horizontal="center" vertical="center" wrapText="1"/>
    </xf>
    <xf numFmtId="44" fontId="2" fillId="10" borderId="5" xfId="0" applyNumberFormat="1" applyFont="1" applyFill="1" applyBorder="1" applyAlignment="1">
      <alignment horizontal="center" vertical="center" wrapText="1"/>
    </xf>
    <xf numFmtId="164" fontId="2" fillId="11" borderId="21" xfId="0" applyNumberFormat="1" applyFont="1" applyFill="1" applyBorder="1" applyAlignment="1">
      <alignment horizontal="center" vertical="center" wrapText="1"/>
    </xf>
    <xf numFmtId="164" fontId="2" fillId="11" borderId="22" xfId="0" applyNumberFormat="1" applyFont="1" applyFill="1" applyBorder="1" applyAlignment="1">
      <alignment horizontal="center" vertical="center" wrapText="1"/>
    </xf>
    <xf numFmtId="164" fontId="2" fillId="11" borderId="22" xfId="0" applyNumberFormat="1" applyFont="1" applyFill="1" applyBorder="1" applyAlignment="1">
      <alignment horizontal="left" vertical="center" wrapText="1"/>
    </xf>
    <xf numFmtId="0" fontId="2" fillId="11" borderId="22" xfId="0" applyFont="1" applyFill="1" applyBorder="1" applyAlignment="1">
      <alignment horizontal="left" vertical="center" wrapText="1"/>
    </xf>
    <xf numFmtId="0" fontId="2" fillId="11" borderId="23" xfId="0" applyFont="1" applyFill="1" applyBorder="1" applyAlignment="1">
      <alignment horizontal="center" vertical="center" wrapText="1"/>
    </xf>
    <xf numFmtId="164" fontId="2" fillId="11" borderId="6" xfId="2" applyNumberFormat="1" applyFont="1" applyFill="1" applyBorder="1" applyAlignment="1">
      <alignment horizontal="center" vertical="center" wrapText="1"/>
    </xf>
    <xf numFmtId="164" fontId="2" fillId="11" borderId="24" xfId="2" applyNumberFormat="1" applyFont="1" applyFill="1" applyBorder="1" applyAlignment="1">
      <alignment horizontal="center" vertical="center" wrapText="1"/>
    </xf>
    <xf numFmtId="44" fontId="2" fillId="11" borderId="25" xfId="2" applyNumberFormat="1" applyFont="1" applyFill="1" applyBorder="1" applyAlignment="1">
      <alignment horizontal="center" vertical="center" wrapText="1"/>
    </xf>
    <xf numFmtId="0" fontId="6" fillId="0" borderId="0" xfId="0" applyFont="1" applyAlignment="1">
      <alignment horizontal="left" vertical="center" wrapText="1"/>
    </xf>
    <xf numFmtId="164" fontId="2" fillId="12" borderId="1" xfId="5" applyNumberFormat="1" applyFont="1" applyFill="1" applyBorder="1" applyAlignment="1">
      <alignment horizontal="center" vertical="center" wrapText="1"/>
    </xf>
    <xf numFmtId="164" fontId="2" fillId="12" borderId="2" xfId="5" applyNumberFormat="1" applyFont="1" applyFill="1" applyBorder="1" applyAlignment="1">
      <alignment horizontal="center" vertical="center" wrapText="1"/>
    </xf>
    <xf numFmtId="164" fontId="2" fillId="12" borderId="2" xfId="5" applyNumberFormat="1" applyFont="1" applyFill="1" applyBorder="1" applyAlignment="1">
      <alignment horizontal="left" vertical="center" wrapText="1"/>
    </xf>
    <xf numFmtId="0" fontId="2" fillId="12" borderId="2" xfId="5" applyFont="1" applyFill="1" applyBorder="1" applyAlignment="1">
      <alignment horizontal="left" vertical="center" wrapText="1"/>
    </xf>
    <xf numFmtId="0" fontId="2" fillId="12" borderId="3" xfId="5" applyFont="1" applyFill="1" applyBorder="1" applyAlignment="1">
      <alignment horizontal="center" vertical="center" wrapText="1"/>
    </xf>
    <xf numFmtId="164" fontId="2" fillId="12" borderId="6" xfId="5" applyNumberFormat="1" applyFont="1" applyFill="1" applyBorder="1" applyAlignment="1">
      <alignment horizontal="center" vertical="center" wrapText="1"/>
    </xf>
    <xf numFmtId="164" fontId="2" fillId="12" borderId="4" xfId="5" applyNumberFormat="1" applyFont="1" applyFill="1" applyBorder="1" applyAlignment="1">
      <alignment horizontal="center" vertical="center" wrapText="1"/>
    </xf>
    <xf numFmtId="44" fontId="2" fillId="12" borderId="2" xfId="5" applyNumberFormat="1" applyFont="1" applyFill="1" applyBorder="1" applyAlignment="1">
      <alignment horizontal="center" vertical="center" wrapText="1"/>
    </xf>
    <xf numFmtId="44" fontId="2" fillId="12" borderId="5" xfId="5" applyNumberFormat="1" applyFont="1" applyFill="1" applyBorder="1" applyAlignment="1">
      <alignment horizontal="center" vertical="center" wrapText="1"/>
    </xf>
    <xf numFmtId="165" fontId="6" fillId="0" borderId="11" xfId="0" applyNumberFormat="1" applyFont="1" applyBorder="1" applyAlignment="1">
      <alignment vertical="center" wrapText="1"/>
    </xf>
    <xf numFmtId="165" fontId="6" fillId="0" borderId="12" xfId="0" applyNumberFormat="1" applyFont="1" applyBorder="1" applyAlignment="1">
      <alignment horizontal="center" vertical="center" wrapText="1"/>
    </xf>
    <xf numFmtId="0" fontId="6" fillId="6" borderId="11" xfId="0" applyFont="1" applyFill="1" applyBorder="1" applyAlignment="1">
      <alignment horizontal="left" vertical="center" wrapText="1"/>
    </xf>
    <xf numFmtId="44" fontId="6" fillId="5" borderId="11" xfId="0" applyNumberFormat="1" applyFont="1" applyFill="1" applyBorder="1" applyAlignment="1">
      <alignment horizontal="left" vertical="center" wrapText="1"/>
    </xf>
    <xf numFmtId="165" fontId="6" fillId="5" borderId="11" xfId="0" applyNumberFormat="1" applyFont="1" applyFill="1" applyBorder="1" applyAlignment="1">
      <alignment vertical="center" wrapText="1"/>
    </xf>
    <xf numFmtId="0" fontId="2" fillId="0" borderId="11" xfId="0" applyFont="1" applyBorder="1" applyAlignment="1">
      <alignment vertical="center" wrapText="1"/>
    </xf>
    <xf numFmtId="0" fontId="2" fillId="5" borderId="11" xfId="0" applyFont="1" applyFill="1" applyBorder="1" applyAlignment="1">
      <alignment vertical="center" wrapText="1"/>
    </xf>
    <xf numFmtId="49" fontId="6" fillId="5" borderId="11" xfId="0" applyNumberFormat="1" applyFont="1" applyFill="1" applyBorder="1" applyAlignment="1">
      <alignment horizontal="left" vertical="center" wrapText="1"/>
    </xf>
    <xf numFmtId="44" fontId="6" fillId="0" borderId="11" xfId="0" applyNumberFormat="1" applyFont="1" applyBorder="1" applyAlignment="1">
      <alignment horizontal="right" vertical="center" wrapText="1"/>
    </xf>
    <xf numFmtId="44" fontId="6" fillId="5" borderId="11" xfId="0" applyNumberFormat="1" applyFont="1" applyFill="1" applyBorder="1" applyAlignment="1">
      <alignment horizontal="right" vertical="center" wrapText="1"/>
    </xf>
    <xf numFmtId="44" fontId="6" fillId="0" borderId="11" xfId="1"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7" xfId="0" applyFont="1" applyBorder="1" applyAlignment="1">
      <alignment horizontal="center" vertical="center" wrapText="1"/>
    </xf>
    <xf numFmtId="0" fontId="2" fillId="0" borderId="7" xfId="0" applyFont="1" applyBorder="1" applyAlignment="1">
      <alignment vertical="center" wrapText="1"/>
    </xf>
    <xf numFmtId="49" fontId="6" fillId="0" borderId="7" xfId="0" applyNumberFormat="1" applyFont="1" applyBorder="1" applyAlignment="1">
      <alignment horizontal="left" vertical="center" wrapText="1"/>
    </xf>
    <xf numFmtId="0" fontId="7" fillId="0" borderId="11" xfId="6" applyFont="1" applyBorder="1" applyAlignment="1">
      <alignment vertical="center" wrapText="1"/>
    </xf>
    <xf numFmtId="0" fontId="7" fillId="0" borderId="12" xfId="6" applyFont="1" applyBorder="1" applyAlignment="1">
      <alignment horizontal="center" vertical="center" wrapText="1"/>
    </xf>
    <xf numFmtId="0" fontId="7" fillId="0" borderId="13" xfId="6" applyFont="1" applyBorder="1" applyAlignment="1">
      <alignment horizontal="center" vertical="center" wrapText="1"/>
    </xf>
    <xf numFmtId="0" fontId="7" fillId="0" borderId="14" xfId="6" applyFont="1" applyBorder="1" applyAlignment="1">
      <alignment horizontal="center" vertical="center" wrapText="1"/>
    </xf>
    <xf numFmtId="165" fontId="6" fillId="0" borderId="16" xfId="0" applyNumberFormat="1" applyFont="1" applyBorder="1" applyAlignment="1">
      <alignment vertical="center" wrapText="1"/>
    </xf>
    <xf numFmtId="165" fontId="6" fillId="0" borderId="17" xfId="0" applyNumberFormat="1" applyFont="1" applyBorder="1" applyAlignment="1">
      <alignment horizontal="center" vertical="center" wrapText="1"/>
    </xf>
    <xf numFmtId="49" fontId="6" fillId="0" borderId="16" xfId="0" applyNumberFormat="1" applyFont="1" applyBorder="1" applyAlignment="1">
      <alignment horizontal="left" vertical="center" wrapText="1"/>
    </xf>
    <xf numFmtId="44" fontId="7" fillId="0" borderId="16" xfId="6" applyNumberFormat="1" applyFont="1" applyBorder="1" applyAlignment="1">
      <alignment horizontal="left" vertical="center" wrapText="1"/>
    </xf>
    <xf numFmtId="0" fontId="6" fillId="6" borderId="7" xfId="0" applyFont="1" applyFill="1" applyBorder="1" applyAlignment="1">
      <alignment vertical="center" wrapText="1"/>
    </xf>
    <xf numFmtId="49" fontId="6" fillId="6" borderId="7" xfId="0" applyNumberFormat="1" applyFont="1" applyFill="1" applyBorder="1" applyAlignment="1">
      <alignment horizontal="left" vertical="center" wrapText="1"/>
    </xf>
    <xf numFmtId="44" fontId="7" fillId="0" borderId="11" xfId="6" applyNumberFormat="1" applyFont="1" applyBorder="1" applyAlignment="1">
      <alignment horizontal="left" vertical="center" wrapText="1"/>
    </xf>
    <xf numFmtId="0" fontId="6" fillId="0" borderId="11" xfId="6" applyFont="1" applyBorder="1" applyAlignment="1">
      <alignment horizontal="left" vertical="center" wrapText="1"/>
    </xf>
    <xf numFmtId="164" fontId="2" fillId="13" borderId="1" xfId="5" applyNumberFormat="1" applyFont="1" applyFill="1" applyBorder="1" applyAlignment="1">
      <alignment horizontal="center" vertical="center" wrapText="1"/>
    </xf>
    <xf numFmtId="164" fontId="2" fillId="13" borderId="2" xfId="5" applyNumberFormat="1" applyFont="1" applyFill="1" applyBorder="1" applyAlignment="1">
      <alignment horizontal="center" vertical="center" wrapText="1"/>
    </xf>
    <xf numFmtId="164" fontId="2" fillId="13" borderId="2" xfId="5" applyNumberFormat="1" applyFont="1" applyFill="1" applyBorder="1" applyAlignment="1">
      <alignment horizontal="left" vertical="center" wrapText="1"/>
    </xf>
    <xf numFmtId="0" fontId="2" fillId="13" borderId="2" xfId="5" applyFont="1" applyFill="1" applyBorder="1" applyAlignment="1">
      <alignment horizontal="left" vertical="center" wrapText="1"/>
    </xf>
    <xf numFmtId="0" fontId="2" fillId="13" borderId="3" xfId="5" applyFont="1" applyFill="1" applyBorder="1" applyAlignment="1">
      <alignment horizontal="center" vertical="center" wrapText="1"/>
    </xf>
    <xf numFmtId="164" fontId="2" fillId="13" borderId="6" xfId="5" applyNumberFormat="1" applyFont="1" applyFill="1" applyBorder="1" applyAlignment="1">
      <alignment horizontal="center" vertical="center" wrapText="1"/>
    </xf>
    <xf numFmtId="164" fontId="2" fillId="13" borderId="4" xfId="5" applyNumberFormat="1" applyFont="1" applyFill="1" applyBorder="1" applyAlignment="1">
      <alignment horizontal="center" vertical="center" wrapText="1"/>
    </xf>
    <xf numFmtId="44" fontId="2" fillId="13" borderId="2" xfId="5" applyNumberFormat="1" applyFont="1" applyFill="1" applyBorder="1" applyAlignment="1">
      <alignment horizontal="center" vertical="center" wrapText="1"/>
    </xf>
    <xf numFmtId="44" fontId="2" fillId="13" borderId="5" xfId="5" applyNumberFormat="1" applyFont="1" applyFill="1" applyBorder="1" applyAlignment="1">
      <alignment horizontal="center" vertical="center" wrapText="1"/>
    </xf>
    <xf numFmtId="164" fontId="6" fillId="0" borderId="19" xfId="0" applyNumberFormat="1" applyFont="1" applyBorder="1" applyAlignment="1">
      <alignment horizontal="center" vertical="center" wrapText="1"/>
    </xf>
    <xf numFmtId="165" fontId="6" fillId="0" borderId="19" xfId="0" applyNumberFormat="1" applyFont="1" applyBorder="1" applyAlignment="1">
      <alignment horizontal="left" vertical="center" wrapText="1"/>
    </xf>
    <xf numFmtId="0" fontId="6" fillId="14" borderId="31" xfId="2" applyFont="1" applyFill="1" applyBorder="1" applyAlignment="1">
      <alignment horizontal="center" vertical="center" wrapText="1"/>
    </xf>
    <xf numFmtId="0" fontId="6" fillId="14" borderId="29" xfId="2" applyFont="1" applyFill="1" applyBorder="1" applyAlignment="1">
      <alignment horizontal="center" vertical="center" wrapText="1"/>
    </xf>
    <xf numFmtId="0" fontId="6" fillId="14" borderId="30" xfId="2" applyFont="1" applyFill="1" applyBorder="1" applyAlignment="1">
      <alignment horizontal="center" vertical="center" wrapText="1"/>
    </xf>
    <xf numFmtId="44" fontId="8" fillId="14" borderId="19" xfId="0" applyNumberFormat="1" applyFont="1" applyFill="1" applyBorder="1" applyAlignment="1">
      <alignment vertical="center" wrapText="1"/>
    </xf>
    <xf numFmtId="44" fontId="7" fillId="5" borderId="16" xfId="0" applyNumberFormat="1" applyFont="1" applyFill="1" applyBorder="1" applyAlignment="1">
      <alignment vertical="center" wrapText="1"/>
    </xf>
    <xf numFmtId="0" fontId="6" fillId="5" borderId="34" xfId="2" applyFont="1" applyFill="1" applyBorder="1" applyAlignment="1">
      <alignment horizontal="center" vertical="center" wrapText="1"/>
    </xf>
    <xf numFmtId="0" fontId="6" fillId="6" borderId="7" xfId="0" applyFont="1" applyFill="1" applyBorder="1" applyAlignment="1">
      <alignment horizontal="left" vertical="center" wrapText="1"/>
    </xf>
    <xf numFmtId="165" fontId="6" fillId="0" borderId="11" xfId="6" applyNumberFormat="1" applyFont="1" applyBorder="1" applyAlignment="1">
      <alignment horizontal="left" vertical="center" wrapText="1"/>
    </xf>
    <xf numFmtId="165" fontId="6" fillId="0" borderId="12" xfId="6" applyNumberFormat="1" applyFont="1" applyBorder="1" applyAlignment="1">
      <alignment horizontal="center" vertical="center" wrapText="1"/>
    </xf>
    <xf numFmtId="0" fontId="6" fillId="6" borderId="11" xfId="6" applyFont="1" applyFill="1" applyBorder="1" applyAlignment="1">
      <alignment horizontal="left" vertical="center" wrapText="1"/>
    </xf>
    <xf numFmtId="165" fontId="6" fillId="6" borderId="11" xfId="6" applyNumberFormat="1" applyFont="1" applyFill="1" applyBorder="1" applyAlignment="1">
      <alignment horizontal="left" vertical="center" wrapText="1"/>
    </xf>
    <xf numFmtId="165" fontId="6" fillId="6" borderId="12" xfId="6" applyNumberFormat="1" applyFont="1" applyFill="1" applyBorder="1" applyAlignment="1">
      <alignment horizontal="center" vertical="center" wrapText="1"/>
    </xf>
    <xf numFmtId="164" fontId="2" fillId="15" borderId="1" xfId="0" applyNumberFormat="1" applyFont="1" applyFill="1" applyBorder="1" applyAlignment="1">
      <alignment horizontal="center" vertical="center" wrapText="1"/>
    </xf>
    <xf numFmtId="164" fontId="2" fillId="15" borderId="2" xfId="0" applyNumberFormat="1" applyFont="1" applyFill="1" applyBorder="1" applyAlignment="1">
      <alignment horizontal="center" vertical="center" wrapText="1"/>
    </xf>
    <xf numFmtId="164" fontId="2" fillId="15" borderId="2" xfId="0" applyNumberFormat="1" applyFont="1" applyFill="1" applyBorder="1" applyAlignment="1">
      <alignment horizontal="left" vertical="center" wrapText="1"/>
    </xf>
    <xf numFmtId="0" fontId="2" fillId="15" borderId="2" xfId="0" applyFont="1" applyFill="1" applyBorder="1" applyAlignment="1">
      <alignment horizontal="left" vertical="center" wrapText="1"/>
    </xf>
    <xf numFmtId="0" fontId="2" fillId="15" borderId="3" xfId="0" applyFont="1" applyFill="1" applyBorder="1" applyAlignment="1">
      <alignment horizontal="center" vertical="center" wrapText="1"/>
    </xf>
    <xf numFmtId="164" fontId="2" fillId="15" borderId="6" xfId="2" applyNumberFormat="1" applyFont="1" applyFill="1" applyBorder="1" applyAlignment="1">
      <alignment horizontal="center" vertical="center" wrapText="1"/>
    </xf>
    <xf numFmtId="164" fontId="2" fillId="15" borderId="4" xfId="2" applyNumberFormat="1" applyFont="1" applyFill="1" applyBorder="1" applyAlignment="1">
      <alignment horizontal="center" vertical="center" wrapText="1"/>
    </xf>
    <xf numFmtId="44" fontId="2" fillId="15" borderId="2" xfId="2" applyNumberFormat="1" applyFont="1" applyFill="1" applyBorder="1" applyAlignment="1">
      <alignment horizontal="center" vertical="center" wrapText="1"/>
    </xf>
    <xf numFmtId="44" fontId="2" fillId="15" borderId="5" xfId="0" applyNumberFormat="1" applyFont="1" applyFill="1" applyBorder="1" applyAlignment="1">
      <alignment horizontal="center" vertical="center" wrapText="1"/>
    </xf>
    <xf numFmtId="0" fontId="6" fillId="0" borderId="35" xfId="0" applyFont="1" applyBorder="1" applyAlignment="1">
      <alignment horizontal="center" vertical="center" wrapText="1"/>
    </xf>
    <xf numFmtId="0" fontId="6" fillId="0" borderId="35" xfId="0" applyFont="1" applyBorder="1" applyAlignment="1">
      <alignment vertical="center" wrapText="1"/>
    </xf>
    <xf numFmtId="165" fontId="6" fillId="0" borderId="35" xfId="0" applyNumberFormat="1" applyFont="1" applyBorder="1" applyAlignment="1">
      <alignment horizontal="left" vertical="center" wrapText="1"/>
    </xf>
    <xf numFmtId="165" fontId="6" fillId="0" borderId="36" xfId="0" applyNumberFormat="1" applyFont="1" applyBorder="1" applyAlignment="1">
      <alignment horizontal="center" vertical="center" wrapText="1"/>
    </xf>
    <xf numFmtId="0" fontId="6" fillId="0" borderId="15" xfId="3" applyFont="1" applyBorder="1" applyAlignment="1">
      <alignment horizontal="center" vertical="center" wrapText="1"/>
    </xf>
    <xf numFmtId="0" fontId="6" fillId="0" borderId="34" xfId="3" applyFont="1" applyBorder="1" applyAlignment="1">
      <alignment horizontal="center" vertical="center" wrapText="1"/>
    </xf>
    <xf numFmtId="44" fontId="6" fillId="0" borderId="35" xfId="0" applyNumberFormat="1" applyFont="1" applyBorder="1" applyAlignment="1">
      <alignment horizontal="left" vertical="center" wrapText="1"/>
    </xf>
    <xf numFmtId="0" fontId="2" fillId="15" borderId="1"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2" fillId="15" borderId="2" xfId="0" applyFont="1" applyFill="1" applyBorder="1" applyAlignment="1">
      <alignment vertical="center" wrapText="1"/>
    </xf>
    <xf numFmtId="0" fontId="2" fillId="15" borderId="37" xfId="0" applyFont="1" applyFill="1" applyBorder="1" applyAlignment="1">
      <alignment horizontal="center" vertical="center" wrapText="1"/>
    </xf>
    <xf numFmtId="0" fontId="2" fillId="15" borderId="38" xfId="0" applyFont="1" applyFill="1" applyBorder="1" applyAlignment="1">
      <alignment horizontal="center" vertical="center" wrapText="1"/>
    </xf>
    <xf numFmtId="0" fontId="2" fillId="15" borderId="38" xfId="0" applyFont="1" applyFill="1" applyBorder="1" applyAlignment="1">
      <alignment vertical="center" wrapText="1"/>
    </xf>
    <xf numFmtId="0" fontId="2" fillId="15" borderId="38" xfId="0" applyFont="1" applyFill="1" applyBorder="1" applyAlignment="1">
      <alignment horizontal="left" vertical="center" wrapText="1"/>
    </xf>
    <xf numFmtId="0" fontId="2" fillId="15" borderId="39" xfId="0" applyFont="1" applyFill="1" applyBorder="1" applyAlignment="1">
      <alignment horizontal="center" vertical="center" wrapText="1"/>
    </xf>
    <xf numFmtId="164" fontId="2" fillId="15" borderId="40" xfId="2" applyNumberFormat="1" applyFont="1" applyFill="1" applyBorder="1" applyAlignment="1">
      <alignment horizontal="center" vertical="center" wrapText="1"/>
    </xf>
    <xf numFmtId="44" fontId="2" fillId="15" borderId="38" xfId="2" applyNumberFormat="1" applyFont="1" applyFill="1" applyBorder="1" applyAlignment="1">
      <alignment horizontal="center" vertical="center" wrapText="1"/>
    </xf>
    <xf numFmtId="44" fontId="2" fillId="15" borderId="41" xfId="0" applyNumberFormat="1" applyFont="1" applyFill="1" applyBorder="1" applyAlignment="1">
      <alignment horizontal="center" vertical="center" wrapText="1"/>
    </xf>
    <xf numFmtId="164" fontId="2" fillId="16" borderId="1" xfId="0" applyNumberFormat="1" applyFont="1" applyFill="1" applyBorder="1" applyAlignment="1">
      <alignment horizontal="center" vertical="center" wrapText="1"/>
    </xf>
    <xf numFmtId="164" fontId="2" fillId="16" borderId="2" xfId="0" applyNumberFormat="1" applyFont="1" applyFill="1" applyBorder="1" applyAlignment="1">
      <alignment horizontal="center" vertical="center" wrapText="1"/>
    </xf>
    <xf numFmtId="164" fontId="2" fillId="16" borderId="2" xfId="0" applyNumberFormat="1" applyFont="1" applyFill="1" applyBorder="1" applyAlignment="1">
      <alignment horizontal="left" vertical="center" wrapText="1"/>
    </xf>
    <xf numFmtId="0" fontId="2" fillId="16" borderId="2" xfId="0" applyFont="1" applyFill="1" applyBorder="1" applyAlignment="1">
      <alignment horizontal="left" vertical="center" wrapText="1"/>
    </xf>
    <xf numFmtId="0" fontId="2" fillId="16" borderId="3" xfId="0" applyFont="1" applyFill="1" applyBorder="1" applyAlignment="1">
      <alignment horizontal="center" vertical="center" wrapText="1"/>
    </xf>
    <xf numFmtId="164" fontId="2" fillId="16" borderId="6" xfId="2" applyNumberFormat="1" applyFont="1" applyFill="1" applyBorder="1" applyAlignment="1">
      <alignment horizontal="center" vertical="center" wrapText="1"/>
    </xf>
    <xf numFmtId="164" fontId="2" fillId="16" borderId="4" xfId="2" applyNumberFormat="1" applyFont="1" applyFill="1" applyBorder="1" applyAlignment="1">
      <alignment horizontal="center" vertical="center" wrapText="1"/>
    </xf>
    <xf numFmtId="44" fontId="2" fillId="16" borderId="2" xfId="2" applyNumberFormat="1" applyFont="1" applyFill="1" applyBorder="1" applyAlignment="1">
      <alignment horizontal="center" vertical="center" wrapText="1"/>
    </xf>
    <xf numFmtId="44" fontId="2" fillId="16" borderId="5" xfId="0" applyNumberFormat="1" applyFont="1" applyFill="1" applyBorder="1" applyAlignment="1">
      <alignment horizontal="center" vertical="center" wrapText="1"/>
    </xf>
    <xf numFmtId="0" fontId="6" fillId="0" borderId="11" xfId="6" applyFont="1" applyBorder="1" applyAlignment="1">
      <alignment horizontal="center" vertical="center" wrapText="1"/>
    </xf>
    <xf numFmtId="0" fontId="7" fillId="0" borderId="7" xfId="6" applyFont="1" applyBorder="1" applyAlignment="1">
      <alignment horizontal="center" vertical="center" wrapText="1"/>
    </xf>
    <xf numFmtId="0" fontId="7" fillId="0" borderId="11" xfId="6" applyFont="1" applyBorder="1" applyAlignment="1">
      <alignment horizontal="center" vertical="center" wrapText="1"/>
    </xf>
    <xf numFmtId="0" fontId="6" fillId="0" borderId="16" xfId="6" applyFont="1" applyBorder="1" applyAlignment="1">
      <alignment horizontal="center" vertical="center" wrapText="1"/>
    </xf>
    <xf numFmtId="0" fontId="19" fillId="0" borderId="0" xfId="0" applyFont="1" applyAlignment="1">
      <alignment horizontal="center" vertical="center" wrapText="1"/>
    </xf>
    <xf numFmtId="44" fontId="14" fillId="0" borderId="30" xfId="0" applyNumberFormat="1" applyFont="1" applyBorder="1" applyAlignment="1">
      <alignment vertical="center" wrapText="1"/>
    </xf>
    <xf numFmtId="44" fontId="4" fillId="0" borderId="30" xfId="0" applyNumberFormat="1" applyFont="1" applyBorder="1" applyAlignment="1">
      <alignment vertical="center" wrapText="1"/>
    </xf>
    <xf numFmtId="44" fontId="4" fillId="0" borderId="0" xfId="0" applyNumberFormat="1" applyFont="1"/>
    <xf numFmtId="0" fontId="4" fillId="15" borderId="0" xfId="0" applyFont="1" applyFill="1"/>
    <xf numFmtId="0" fontId="2" fillId="0" borderId="11" xfId="0" applyFont="1" applyBorder="1" applyAlignment="1">
      <alignment horizontal="left" vertical="center" wrapText="1"/>
    </xf>
    <xf numFmtId="0" fontId="0" fillId="15" borderId="0" xfId="0" applyFill="1" applyAlignment="1">
      <alignment vertical="center" wrapText="1"/>
    </xf>
    <xf numFmtId="0" fontId="0" fillId="5" borderId="0" xfId="0" applyFill="1" applyAlignment="1">
      <alignment vertical="center" wrapText="1"/>
    </xf>
    <xf numFmtId="0" fontId="4" fillId="0" borderId="11" xfId="0" applyFont="1" applyBorder="1" applyAlignment="1">
      <alignment horizontal="center" vertical="center" wrapText="1"/>
    </xf>
    <xf numFmtId="0" fontId="4" fillId="5" borderId="11" xfId="2" applyFont="1" applyFill="1" applyBorder="1" applyAlignment="1">
      <alignment horizontal="center" vertical="center" wrapText="1"/>
    </xf>
    <xf numFmtId="0" fontId="4" fillId="5" borderId="11" xfId="3" applyFont="1" applyFill="1" applyBorder="1" applyAlignment="1">
      <alignment horizontal="left" vertical="center" wrapText="1"/>
    </xf>
    <xf numFmtId="0" fontId="4" fillId="5" borderId="11" xfId="2" applyFont="1" applyFill="1" applyBorder="1" applyAlignment="1">
      <alignment horizontal="left" vertical="center" wrapText="1"/>
    </xf>
    <xf numFmtId="0" fontId="15" fillId="5" borderId="11" xfId="3" applyFont="1" applyFill="1" applyBorder="1" applyAlignment="1">
      <alignment horizontal="center" vertical="center" wrapText="1"/>
    </xf>
    <xf numFmtId="0" fontId="4" fillId="5" borderId="11" xfId="0" applyFont="1" applyFill="1" applyBorder="1" applyAlignment="1">
      <alignment horizontal="left" vertical="center" wrapText="1"/>
    </xf>
    <xf numFmtId="44" fontId="4" fillId="5" borderId="11" xfId="1" applyFont="1" applyFill="1" applyBorder="1" applyAlignment="1">
      <alignment horizontal="center" vertical="center" wrapText="1"/>
    </xf>
    <xf numFmtId="44" fontId="4" fillId="0" borderId="11" xfId="0" applyNumberFormat="1" applyFont="1" applyBorder="1" applyAlignment="1">
      <alignment horizontal="center" vertical="center" wrapText="1"/>
    </xf>
    <xf numFmtId="0" fontId="4" fillId="5" borderId="11" xfId="0" applyFont="1" applyFill="1" applyBorder="1" applyAlignment="1">
      <alignment horizontal="center" vertical="center" wrapText="1"/>
    </xf>
    <xf numFmtId="49" fontId="4" fillId="5" borderId="11" xfId="0" applyNumberFormat="1" applyFont="1" applyFill="1" applyBorder="1" applyAlignment="1">
      <alignment horizontal="left" vertical="center" wrapText="1"/>
    </xf>
    <xf numFmtId="44" fontId="4" fillId="5" borderId="11" xfId="0" applyNumberFormat="1" applyFont="1" applyFill="1" applyBorder="1" applyAlignment="1">
      <alignment horizontal="center" vertical="center" wrapText="1"/>
    </xf>
    <xf numFmtId="164" fontId="6" fillId="5" borderId="11" xfId="2" applyNumberFormat="1" applyFont="1" applyFill="1" applyBorder="1" applyAlignment="1">
      <alignment horizontal="center" vertical="center" wrapText="1"/>
    </xf>
    <xf numFmtId="0" fontId="4" fillId="5" borderId="0" xfId="0" applyFont="1" applyFill="1"/>
    <xf numFmtId="0" fontId="7" fillId="5" borderId="11" xfId="2" applyFont="1" applyFill="1" applyBorder="1" applyAlignment="1">
      <alignment vertical="center" wrapText="1"/>
    </xf>
    <xf numFmtId="0" fontId="7" fillId="5" borderId="11" xfId="2" applyFont="1" applyFill="1" applyBorder="1" applyAlignment="1">
      <alignment horizontal="left" vertical="center" wrapText="1"/>
    </xf>
    <xf numFmtId="165" fontId="6" fillId="5" borderId="12" xfId="2" applyNumberFormat="1" applyFont="1" applyFill="1" applyBorder="1" applyAlignment="1">
      <alignment horizontal="center" vertical="center" wrapText="1"/>
    </xf>
    <xf numFmtId="44" fontId="7" fillId="5" borderId="11" xfId="0" applyNumberFormat="1" applyFont="1" applyFill="1" applyBorder="1" applyAlignment="1">
      <alignment horizontal="center" vertical="center" wrapText="1"/>
    </xf>
    <xf numFmtId="0" fontId="6" fillId="5" borderId="16" xfId="0" applyFont="1" applyFill="1" applyBorder="1" applyAlignment="1">
      <alignment vertical="center" wrapText="1"/>
    </xf>
    <xf numFmtId="0" fontId="7" fillId="5" borderId="16" xfId="0" applyFont="1" applyFill="1" applyBorder="1" applyAlignment="1">
      <alignment horizontal="left"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44" fontId="7" fillId="5" borderId="16" xfId="0" applyNumberFormat="1" applyFont="1" applyFill="1" applyBorder="1" applyAlignment="1">
      <alignment horizontal="center" vertical="center" wrapText="1"/>
    </xf>
    <xf numFmtId="0" fontId="4" fillId="5" borderId="0" xfId="0" applyFont="1" applyFill="1" applyBorder="1" applyAlignment="1">
      <alignment horizontal="center" vertical="center" wrapText="1"/>
    </xf>
    <xf numFmtId="0" fontId="21" fillId="5" borderId="0" xfId="3" applyFont="1" applyFill="1" applyBorder="1" applyAlignment="1">
      <alignment horizontal="center" vertical="center" wrapText="1"/>
    </xf>
    <xf numFmtId="44" fontId="4" fillId="5" borderId="0" xfId="0" applyNumberFormat="1" applyFont="1" applyFill="1" applyBorder="1" applyAlignment="1">
      <alignment vertical="center" wrapText="1"/>
    </xf>
    <xf numFmtId="44" fontId="4" fillId="0" borderId="0" xfId="0" applyNumberFormat="1" applyFont="1" applyBorder="1" applyAlignment="1">
      <alignment vertical="center" wrapText="1"/>
    </xf>
    <xf numFmtId="44" fontId="15" fillId="5" borderId="0" xfId="0" applyNumberFormat="1" applyFont="1" applyFill="1" applyBorder="1" applyAlignment="1">
      <alignment vertical="center" wrapText="1"/>
    </xf>
    <xf numFmtId="0" fontId="18" fillId="18" borderId="11" xfId="0" applyFont="1" applyFill="1" applyBorder="1" applyAlignment="1">
      <alignment horizontal="center" vertical="center" wrapText="1"/>
    </xf>
    <xf numFmtId="0" fontId="18" fillId="18" borderId="11" xfId="0" applyFont="1" applyFill="1" applyBorder="1" applyAlignment="1">
      <alignment vertical="center" wrapText="1"/>
    </xf>
    <xf numFmtId="0" fontId="18" fillId="18" borderId="11" xfId="0" applyFont="1" applyFill="1" applyBorder="1" applyAlignment="1">
      <alignment horizontal="left" vertical="center" wrapText="1"/>
    </xf>
    <xf numFmtId="44" fontId="18" fillId="18" borderId="11" xfId="0" applyNumberFormat="1" applyFont="1" applyFill="1" applyBorder="1" applyAlignment="1">
      <alignment horizontal="center" vertical="center" wrapText="1"/>
    </xf>
    <xf numFmtId="164" fontId="2" fillId="9" borderId="11" xfId="0" applyNumberFormat="1" applyFont="1" applyFill="1" applyBorder="1" applyAlignment="1">
      <alignment horizontal="center" vertical="center" wrapText="1"/>
    </xf>
    <xf numFmtId="164" fontId="2" fillId="9" borderId="11" xfId="0" applyNumberFormat="1" applyFont="1" applyFill="1" applyBorder="1" applyAlignment="1">
      <alignment vertical="center" wrapText="1"/>
    </xf>
    <xf numFmtId="0" fontId="2" fillId="9" borderId="11" xfId="0" applyFont="1" applyFill="1" applyBorder="1" applyAlignment="1">
      <alignment vertical="center" wrapText="1"/>
    </xf>
    <xf numFmtId="0" fontId="2" fillId="9" borderId="11" xfId="0" applyFont="1" applyFill="1" applyBorder="1" applyAlignment="1">
      <alignment horizontal="left" vertical="center" wrapText="1"/>
    </xf>
    <xf numFmtId="0" fontId="2" fillId="9" borderId="11" xfId="0" applyFont="1" applyFill="1" applyBorder="1" applyAlignment="1">
      <alignment horizontal="center" vertical="center" wrapText="1"/>
    </xf>
    <xf numFmtId="164" fontId="2" fillId="9" borderId="11" xfId="2" applyNumberFormat="1" applyFont="1" applyFill="1" applyBorder="1" applyAlignment="1">
      <alignment horizontal="center" vertical="center" wrapText="1"/>
    </xf>
    <xf numFmtId="44" fontId="2" fillId="9" borderId="11" xfId="2" applyNumberFormat="1" applyFont="1" applyFill="1" applyBorder="1" applyAlignment="1">
      <alignment horizontal="center" vertical="center" wrapText="1"/>
    </xf>
    <xf numFmtId="0" fontId="2" fillId="9" borderId="11" xfId="2" applyFont="1" applyFill="1" applyBorder="1" applyAlignment="1">
      <alignment vertical="center" wrapText="1"/>
    </xf>
    <xf numFmtId="0" fontId="2" fillId="9" borderId="11" xfId="2" applyFont="1" applyFill="1" applyBorder="1" applyAlignment="1">
      <alignment horizontal="left" vertical="center" wrapText="1"/>
    </xf>
    <xf numFmtId="0" fontId="17" fillId="0" borderId="11" xfId="0" applyFont="1" applyBorder="1" applyAlignment="1">
      <alignment horizontal="left" vertical="center" wrapText="1"/>
    </xf>
    <xf numFmtId="0" fontId="8" fillId="0" borderId="11" xfId="0" applyFont="1" applyBorder="1" applyAlignment="1">
      <alignment vertical="center"/>
    </xf>
    <xf numFmtId="0" fontId="8" fillId="0" borderId="11" xfId="0" applyFont="1" applyBorder="1" applyAlignment="1">
      <alignment vertical="center" wrapText="1"/>
    </xf>
    <xf numFmtId="2" fontId="6" fillId="0" borderId="11" xfId="8" applyNumberFormat="1" applyFont="1" applyBorder="1" applyAlignment="1">
      <alignment horizontal="left" vertical="center" wrapText="1"/>
    </xf>
    <xf numFmtId="44" fontId="6" fillId="0" borderId="11" xfId="0" applyNumberFormat="1" applyFont="1" applyBorder="1" applyAlignment="1">
      <alignment horizontal="center" vertical="center" wrapText="1"/>
    </xf>
    <xf numFmtId="0" fontId="3" fillId="9" borderId="11" xfId="0" applyFont="1" applyFill="1" applyBorder="1" applyAlignment="1">
      <alignment horizontal="center" vertical="center" wrapText="1"/>
    </xf>
    <xf numFmtId="0" fontId="6" fillId="0" borderId="11" xfId="8" applyNumberFormat="1" applyFont="1" applyBorder="1" applyAlignment="1">
      <alignment horizontal="left" vertical="center" wrapText="1"/>
    </xf>
    <xf numFmtId="164" fontId="6" fillId="5" borderId="11" xfId="0" applyNumberFormat="1" applyFont="1" applyFill="1" applyBorder="1" applyAlignment="1">
      <alignment horizontal="center" vertical="center" wrapText="1"/>
    </xf>
    <xf numFmtId="164" fontId="6" fillId="5" borderId="11" xfId="0" applyNumberFormat="1" applyFont="1" applyFill="1" applyBorder="1" applyAlignment="1">
      <alignment vertical="center" wrapText="1"/>
    </xf>
    <xf numFmtId="0" fontId="6" fillId="5" borderId="11" xfId="2" applyNumberFormat="1" applyFont="1" applyFill="1" applyBorder="1" applyAlignment="1">
      <alignment horizontal="center" vertical="center" wrapText="1"/>
    </xf>
    <xf numFmtId="0" fontId="15" fillId="0" borderId="11" xfId="2" applyFont="1" applyBorder="1" applyAlignment="1">
      <alignment vertical="center" wrapText="1"/>
    </xf>
    <xf numFmtId="0" fontId="15" fillId="5" borderId="11" xfId="2" applyFont="1" applyFill="1" applyBorder="1" applyAlignment="1">
      <alignment horizontal="left" vertical="center" wrapText="1"/>
    </xf>
    <xf numFmtId="0" fontId="15" fillId="5" borderId="11" xfId="2" applyFont="1" applyFill="1" applyBorder="1" applyAlignment="1">
      <alignment vertical="center" wrapText="1"/>
    </xf>
    <xf numFmtId="164" fontId="6" fillId="0" borderId="7" xfId="0" applyNumberFormat="1" applyFont="1" applyBorder="1" applyAlignment="1">
      <alignment horizontal="center" vertical="center" wrapText="1"/>
    </xf>
    <xf numFmtId="164" fontId="6" fillId="0" borderId="7" xfId="0" applyNumberFormat="1" applyFont="1" applyBorder="1" applyAlignment="1">
      <alignment horizontal="left" vertical="center" wrapText="1"/>
    </xf>
    <xf numFmtId="44" fontId="6" fillId="0" borderId="7" xfId="0" applyNumberFormat="1" applyFont="1" applyBorder="1" applyAlignment="1">
      <alignment horizontal="center" vertical="center" wrapText="1"/>
    </xf>
    <xf numFmtId="11" fontId="6" fillId="0" borderId="11" xfId="6" applyNumberFormat="1" applyFont="1" applyBorder="1" applyAlignment="1">
      <alignment horizontal="left" vertical="center" wrapText="1"/>
    </xf>
    <xf numFmtId="44" fontId="7" fillId="0" borderId="11" xfId="1" applyFont="1" applyBorder="1" applyAlignment="1">
      <alignment horizontal="center" vertical="center" wrapText="1"/>
    </xf>
    <xf numFmtId="0" fontId="8" fillId="0" borderId="11" xfId="0" applyFont="1" applyBorder="1" applyAlignment="1">
      <alignment horizontal="left" vertical="center" wrapText="1"/>
    </xf>
    <xf numFmtId="44" fontId="4" fillId="0" borderId="11" xfId="1" applyFont="1" applyBorder="1" applyAlignment="1">
      <alignment vertical="center" wrapText="1"/>
    </xf>
    <xf numFmtId="0" fontId="8" fillId="0" borderId="16" xfId="0" applyFont="1" applyBorder="1" applyAlignment="1">
      <alignment horizontal="left" vertical="center" wrapText="1"/>
    </xf>
    <xf numFmtId="0" fontId="7" fillId="0" borderId="16" xfId="6" applyFont="1" applyBorder="1" applyAlignment="1">
      <alignment horizontal="center" vertical="center" wrapText="1"/>
    </xf>
    <xf numFmtId="44" fontId="4" fillId="0" borderId="16" xfId="1" applyFont="1" applyBorder="1" applyAlignment="1">
      <alignment vertical="center" wrapText="1"/>
    </xf>
    <xf numFmtId="0" fontId="4" fillId="0" borderId="7" xfId="0" applyFont="1" applyBorder="1" applyAlignment="1">
      <alignment horizontal="center" vertical="center" wrapText="1"/>
    </xf>
    <xf numFmtId="44" fontId="4" fillId="0" borderId="7" xfId="1" applyFont="1" applyBorder="1" applyAlignment="1">
      <alignment vertical="center" wrapText="1"/>
    </xf>
    <xf numFmtId="44" fontId="6" fillId="0" borderId="11" xfId="1" applyFont="1" applyBorder="1" applyAlignment="1">
      <alignment vertical="center" wrapText="1"/>
    </xf>
    <xf numFmtId="44" fontId="6" fillId="0" borderId="11" xfId="1" applyFont="1" applyBorder="1" applyAlignment="1">
      <alignment horizontal="center" vertical="center" wrapText="1"/>
    </xf>
    <xf numFmtId="44" fontId="4" fillId="0" borderId="7" xfId="1" applyFont="1" applyBorder="1" applyAlignment="1">
      <alignment horizontal="center" vertical="center" wrapText="1"/>
    </xf>
    <xf numFmtId="44" fontId="6" fillId="0" borderId="16" xfId="1" applyFont="1" applyBorder="1" applyAlignment="1">
      <alignment vertical="center" wrapText="1"/>
    </xf>
    <xf numFmtId="0" fontId="8" fillId="0" borderId="11" xfId="4" applyFont="1" applyBorder="1" applyAlignment="1">
      <alignment horizontal="center" vertical="center"/>
    </xf>
    <xf numFmtId="44" fontId="6" fillId="0" borderId="7" xfId="1" applyFont="1" applyBorder="1" applyAlignment="1">
      <alignment vertical="center" wrapText="1"/>
    </xf>
    <xf numFmtId="44" fontId="4" fillId="0" borderId="11" xfId="1" applyFont="1" applyBorder="1" applyAlignment="1">
      <alignment horizontal="right" vertical="center" wrapText="1"/>
    </xf>
    <xf numFmtId="44" fontId="6" fillId="0" borderId="11" xfId="1" applyFont="1" applyBorder="1" applyAlignment="1">
      <alignment horizontal="right" vertical="center" wrapText="1"/>
    </xf>
    <xf numFmtId="164" fontId="6" fillId="0" borderId="11" xfId="0" applyNumberFormat="1" applyFont="1" applyBorder="1" applyAlignment="1">
      <alignment horizontal="left" vertical="center" wrapText="1"/>
    </xf>
    <xf numFmtId="165" fontId="6" fillId="5" borderId="11" xfId="3" applyNumberFormat="1" applyFont="1" applyFill="1" applyBorder="1" applyAlignment="1">
      <alignment horizontal="left" vertical="center" wrapText="1"/>
    </xf>
    <xf numFmtId="0" fontId="6" fillId="5" borderId="11" xfId="8" applyFont="1" applyFill="1" applyBorder="1" applyAlignment="1">
      <alignment vertical="center" wrapText="1"/>
    </xf>
    <xf numFmtId="0" fontId="4" fillId="5" borderId="11" xfId="0" applyFont="1" applyFill="1" applyBorder="1" applyAlignment="1">
      <alignment vertical="center" wrapText="1"/>
    </xf>
    <xf numFmtId="44" fontId="6" fillId="5" borderId="11" xfId="0" applyNumberFormat="1" applyFont="1" applyFill="1" applyBorder="1" applyAlignment="1">
      <alignment vertical="center" wrapText="1"/>
    </xf>
    <xf numFmtId="44" fontId="6" fillId="5" borderId="11" xfId="0" applyNumberFormat="1" applyFont="1" applyFill="1" applyBorder="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vertical="center"/>
    </xf>
    <xf numFmtId="0" fontId="0" fillId="0" borderId="0" xfId="0" applyAlignment="1">
      <alignment vertical="center"/>
    </xf>
    <xf numFmtId="0" fontId="23" fillId="0" borderId="0" xfId="0" applyFont="1" applyAlignment="1">
      <alignment vertical="center"/>
    </xf>
    <xf numFmtId="0" fontId="24" fillId="0" borderId="0" xfId="0" applyFont="1"/>
    <xf numFmtId="0" fontId="7" fillId="5" borderId="11" xfId="3" applyFont="1" applyFill="1" applyBorder="1" applyAlignment="1">
      <alignment horizontal="center" vertical="center" wrapText="1"/>
    </xf>
    <xf numFmtId="164" fontId="15" fillId="0" borderId="11" xfId="2" applyNumberFormat="1" applyFont="1" applyBorder="1" applyAlignment="1">
      <alignment horizontal="center" vertical="center" wrapText="1"/>
    </xf>
    <xf numFmtId="0" fontId="15" fillId="0" borderId="11" xfId="3" applyFont="1" applyBorder="1" applyAlignment="1">
      <alignment horizontal="left" vertical="center" wrapText="1"/>
    </xf>
    <xf numFmtId="0" fontId="15" fillId="0" borderId="11" xfId="2" applyFont="1" applyBorder="1" applyAlignment="1">
      <alignment horizontal="left" vertical="center" wrapText="1"/>
    </xf>
    <xf numFmtId="0" fontId="15" fillId="0" borderId="11" xfId="2" applyFont="1" applyBorder="1" applyAlignment="1">
      <alignment horizontal="center" vertical="center" wrapText="1"/>
    </xf>
    <xf numFmtId="44" fontId="15" fillId="0" borderId="11" xfId="2" applyNumberFormat="1" applyFont="1" applyBorder="1" applyAlignment="1">
      <alignment horizontal="left" vertical="center" wrapText="1"/>
    </xf>
    <xf numFmtId="44" fontId="15" fillId="5" borderId="11" xfId="2" applyNumberFormat="1" applyFont="1" applyFill="1" applyBorder="1" applyAlignment="1">
      <alignment horizontal="left" vertical="center" wrapText="1"/>
    </xf>
    <xf numFmtId="49" fontId="15" fillId="0" borderId="11" xfId="2" applyNumberFormat="1" applyFont="1" applyBorder="1" applyAlignment="1">
      <alignment horizontal="left" vertical="center" wrapText="1"/>
    </xf>
    <xf numFmtId="0" fontId="14" fillId="5" borderId="11" xfId="2" applyFont="1" applyFill="1" applyBorder="1" applyAlignment="1">
      <alignment horizontal="center" vertical="center" wrapText="1"/>
    </xf>
    <xf numFmtId="164" fontId="15" fillId="5" borderId="11" xfId="2" applyNumberFormat="1" applyFont="1" applyFill="1" applyBorder="1" applyAlignment="1">
      <alignment horizontal="center" vertical="center" wrapText="1"/>
    </xf>
    <xf numFmtId="0" fontId="15" fillId="5" borderId="11" xfId="3" applyFont="1" applyFill="1" applyBorder="1" applyAlignment="1">
      <alignment horizontal="left" vertical="center" wrapText="1"/>
    </xf>
    <xf numFmtId="165" fontId="15" fillId="5" borderId="11" xfId="2" applyNumberFormat="1" applyFont="1" applyFill="1" applyBorder="1" applyAlignment="1">
      <alignment horizontal="left" vertical="center" wrapText="1"/>
    </xf>
    <xf numFmtId="165" fontId="15" fillId="5" borderId="11" xfId="2" applyNumberFormat="1" applyFont="1" applyFill="1" applyBorder="1" applyAlignment="1">
      <alignment horizontal="center" vertical="center" wrapText="1"/>
    </xf>
    <xf numFmtId="0" fontId="15" fillId="5" borderId="11" xfId="2" applyFont="1" applyFill="1" applyBorder="1" applyAlignment="1">
      <alignment horizontal="center" vertical="center" wrapText="1"/>
    </xf>
    <xf numFmtId="0" fontId="15" fillId="5" borderId="11" xfId="0" applyFont="1" applyFill="1" applyBorder="1" applyAlignment="1">
      <alignment horizontal="center" vertical="center" wrapText="1"/>
    </xf>
    <xf numFmtId="164" fontId="15" fillId="5" borderId="11" xfId="3" applyNumberFormat="1" applyFont="1" applyFill="1" applyBorder="1" applyAlignment="1">
      <alignment horizontal="center" vertical="center" wrapText="1"/>
    </xf>
    <xf numFmtId="0" fontId="15" fillId="5" borderId="11" xfId="0" applyFont="1" applyFill="1" applyBorder="1" applyAlignment="1">
      <alignment horizontal="left" vertical="center" wrapText="1"/>
    </xf>
    <xf numFmtId="0" fontId="15" fillId="5" borderId="11" xfId="0" applyFont="1" applyFill="1" applyBorder="1" applyAlignment="1">
      <alignment horizontal="left" vertical="center"/>
    </xf>
    <xf numFmtId="49" fontId="15" fillId="5" borderId="11" xfId="0" applyNumberFormat="1" applyFont="1" applyFill="1" applyBorder="1" applyAlignment="1">
      <alignment horizontal="left" vertical="center"/>
    </xf>
    <xf numFmtId="164" fontId="15" fillId="17" borderId="11" xfId="3" applyNumberFormat="1" applyFont="1" applyFill="1" applyBorder="1" applyAlignment="1">
      <alignment horizontal="center" vertical="center" wrapText="1"/>
    </xf>
    <xf numFmtId="164" fontId="15" fillId="17" borderId="11" xfId="2" applyNumberFormat="1" applyFont="1" applyFill="1" applyBorder="1" applyAlignment="1">
      <alignment horizontal="center" vertical="center" wrapText="1"/>
    </xf>
    <xf numFmtId="49" fontId="15" fillId="5" borderId="11" xfId="0" applyNumberFormat="1" applyFont="1" applyFill="1" applyBorder="1" applyAlignment="1">
      <alignment horizontal="left" vertical="center" wrapText="1"/>
    </xf>
    <xf numFmtId="49" fontId="4" fillId="0" borderId="11" xfId="0" applyNumberFormat="1" applyFont="1" applyBorder="1" applyAlignment="1">
      <alignment horizontal="left" vertical="center" wrapText="1"/>
    </xf>
    <xf numFmtId="0" fontId="15" fillId="0" borderId="11" xfId="0" applyFont="1" applyBorder="1" applyAlignment="1">
      <alignment horizontal="left" vertical="center" wrapText="1"/>
    </xf>
    <xf numFmtId="44" fontId="15" fillId="0" borderId="11" xfId="1" applyFont="1" applyBorder="1" applyAlignment="1">
      <alignment horizontal="center" vertical="center" wrapText="1"/>
    </xf>
    <xf numFmtId="44" fontId="15" fillId="0" borderId="11" xfId="0" applyNumberFormat="1" applyFont="1" applyBorder="1" applyAlignment="1">
      <alignment vertical="center" wrapText="1"/>
    </xf>
    <xf numFmtId="0" fontId="15" fillId="0" borderId="11" xfId="0" applyFont="1" applyBorder="1" applyAlignment="1">
      <alignment horizontal="center" vertical="center" wrapText="1"/>
    </xf>
    <xf numFmtId="0" fontId="15" fillId="0" borderId="11" xfId="3" applyFont="1" applyBorder="1" applyAlignment="1">
      <alignment horizontal="center" vertical="center" wrapText="1"/>
    </xf>
    <xf numFmtId="0" fontId="15" fillId="0" borderId="11" xfId="3" applyFont="1" applyBorder="1" applyAlignment="1">
      <alignment vertical="center" wrapText="1"/>
    </xf>
    <xf numFmtId="49" fontId="15" fillId="5" borderId="11" xfId="2" applyNumberFormat="1" applyFont="1" applyFill="1" applyBorder="1" applyAlignment="1">
      <alignment horizontal="left" vertical="center" wrapText="1"/>
    </xf>
    <xf numFmtId="0" fontId="7" fillId="0" borderId="11" xfId="2" applyFont="1" applyBorder="1" applyAlignment="1">
      <alignment horizontal="center" vertical="center" wrapText="1"/>
    </xf>
    <xf numFmtId="0" fontId="15" fillId="5" borderId="11" xfId="3" applyFont="1" applyFill="1" applyBorder="1" applyAlignment="1">
      <alignment vertical="center" wrapText="1"/>
    </xf>
    <xf numFmtId="44" fontId="15" fillId="5" borderId="11" xfId="2" applyNumberFormat="1" applyFont="1" applyFill="1" applyBorder="1" applyAlignment="1">
      <alignment horizontal="center" vertical="center" wrapText="1"/>
    </xf>
    <xf numFmtId="44" fontId="15" fillId="5" borderId="11" xfId="1" applyFont="1" applyFill="1" applyBorder="1" applyAlignment="1">
      <alignment horizontal="center" vertical="center"/>
    </xf>
    <xf numFmtId="0" fontId="15" fillId="5" borderId="11" xfId="0" applyFont="1" applyFill="1" applyBorder="1" applyAlignment="1">
      <alignment horizontal="center" vertical="center"/>
    </xf>
    <xf numFmtId="49" fontId="15" fillId="0" borderId="11" xfId="3" applyNumberFormat="1" applyFont="1" applyBorder="1" applyAlignment="1">
      <alignment horizontal="left" vertical="center" wrapText="1"/>
    </xf>
    <xf numFmtId="44" fontId="15" fillId="0" borderId="11" xfId="3" applyNumberFormat="1" applyFont="1" applyBorder="1" applyAlignment="1">
      <alignment horizontal="left" vertical="center" wrapText="1"/>
    </xf>
    <xf numFmtId="44" fontId="15" fillId="0" borderId="11" xfId="2" applyNumberFormat="1" applyFont="1" applyBorder="1" applyAlignment="1">
      <alignment horizontal="center" vertical="center" wrapText="1"/>
    </xf>
    <xf numFmtId="0" fontId="15" fillId="0" borderId="11" xfId="4" applyFont="1" applyBorder="1" applyAlignment="1">
      <alignment horizontal="center" vertical="center" wrapText="1"/>
    </xf>
    <xf numFmtId="0" fontId="26" fillId="0" borderId="11" xfId="0" applyFont="1" applyBorder="1" applyAlignment="1">
      <alignment horizontal="center" vertical="center" wrapText="1"/>
    </xf>
    <xf numFmtId="0" fontId="26" fillId="0" borderId="11" xfId="0" applyFont="1" applyBorder="1" applyAlignment="1">
      <alignment vertical="center" wrapText="1"/>
    </xf>
    <xf numFmtId="0" fontId="26" fillId="0" borderId="11" xfId="0" applyFont="1" applyBorder="1" applyAlignment="1">
      <alignment horizontal="left" vertical="center" wrapText="1"/>
    </xf>
    <xf numFmtId="165" fontId="26" fillId="0" borderId="11" xfId="0" applyNumberFormat="1" applyFont="1" applyBorder="1" applyAlignment="1">
      <alignment horizontal="left"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44" fontId="26" fillId="0" borderId="11" xfId="0" applyNumberFormat="1" applyFont="1" applyBorder="1" applyAlignment="1">
      <alignment horizontal="left" vertical="center" wrapText="1"/>
    </xf>
    <xf numFmtId="44" fontId="26" fillId="0" borderId="7" xfId="0" applyNumberFormat="1" applyFont="1" applyBorder="1" applyAlignment="1">
      <alignment vertical="center" wrapText="1"/>
    </xf>
    <xf numFmtId="0" fontId="6" fillId="0" borderId="16" xfId="3" applyFont="1" applyBorder="1" applyAlignment="1">
      <alignment horizontal="center" vertical="center" wrapText="1"/>
    </xf>
    <xf numFmtId="164" fontId="6" fillId="0" borderId="16" xfId="3" applyNumberFormat="1" applyFont="1" applyBorder="1" applyAlignment="1">
      <alignment vertical="center" wrapText="1"/>
    </xf>
    <xf numFmtId="0" fontId="6" fillId="0" borderId="17" xfId="6" applyFont="1" applyBorder="1" applyAlignment="1">
      <alignment horizontal="center" vertical="center" wrapText="1"/>
    </xf>
    <xf numFmtId="164" fontId="6" fillId="0" borderId="18" xfId="3" applyNumberFormat="1" applyFont="1" applyBorder="1" applyAlignment="1">
      <alignment horizontal="center" vertical="center" wrapText="1"/>
    </xf>
    <xf numFmtId="0" fontId="6" fillId="0" borderId="11" xfId="2" applyNumberFormat="1" applyFont="1" applyBorder="1" applyAlignment="1">
      <alignment horizontal="left" vertical="center" wrapText="1"/>
    </xf>
    <xf numFmtId="165" fontId="16" fillId="0" borderId="12" xfId="0" applyNumberFormat="1" applyFont="1" applyBorder="1" applyAlignment="1">
      <alignment horizontal="center" vertical="center" wrapText="1"/>
    </xf>
    <xf numFmtId="44" fontId="4" fillId="0" borderId="14" xfId="0" applyNumberFormat="1" applyFont="1" applyBorder="1" applyAlignment="1">
      <alignment horizontal="center" vertical="center" wrapText="1"/>
    </xf>
    <xf numFmtId="44" fontId="4" fillId="5" borderId="14" xfId="0" applyNumberFormat="1" applyFont="1" applyFill="1" applyBorder="1" applyAlignment="1">
      <alignment vertical="center" wrapText="1"/>
    </xf>
    <xf numFmtId="44" fontId="4" fillId="5" borderId="11" xfId="2" applyNumberFormat="1" applyFont="1" applyFill="1" applyBorder="1" applyAlignment="1">
      <alignment horizontal="left" vertical="center" wrapText="1"/>
    </xf>
    <xf numFmtId="44" fontId="15" fillId="5" borderId="11" xfId="3" applyNumberFormat="1" applyFont="1" applyFill="1" applyBorder="1" applyAlignment="1">
      <alignment horizontal="left" vertical="center" wrapText="1"/>
    </xf>
    <xf numFmtId="44" fontId="15" fillId="17" borderId="11" xfId="3" applyNumberFormat="1" applyFont="1" applyFill="1" applyBorder="1" applyAlignment="1">
      <alignment horizontal="left" vertical="center" wrapText="1"/>
    </xf>
    <xf numFmtId="44" fontId="15" fillId="17" borderId="11" xfId="0" applyNumberFormat="1" applyFont="1" applyFill="1" applyBorder="1" applyAlignment="1">
      <alignment vertical="center" wrapText="1"/>
    </xf>
    <xf numFmtId="44" fontId="15" fillId="5" borderId="11" xfId="0" applyNumberFormat="1" applyFont="1" applyFill="1" applyBorder="1" applyAlignment="1">
      <alignment vertical="center" wrapText="1"/>
    </xf>
    <xf numFmtId="44" fontId="15" fillId="5" borderId="11" xfId="1" applyFont="1" applyFill="1" applyBorder="1" applyAlignment="1">
      <alignment horizontal="center" vertical="center" wrapText="1"/>
    </xf>
    <xf numFmtId="0" fontId="6" fillId="0" borderId="7" xfId="3" applyFont="1" applyBorder="1" applyAlignment="1">
      <alignment horizontal="center" vertical="center" wrapText="1"/>
    </xf>
    <xf numFmtId="0" fontId="6" fillId="0" borderId="7" xfId="3" applyFont="1" applyBorder="1" applyAlignment="1">
      <alignment horizontal="left" vertical="center" wrapText="1"/>
    </xf>
    <xf numFmtId="0" fontId="7" fillId="0" borderId="7" xfId="3" applyFont="1" applyBorder="1" applyAlignment="1">
      <alignment vertical="center" wrapText="1"/>
    </xf>
    <xf numFmtId="0" fontId="7" fillId="0" borderId="7" xfId="3" applyFont="1" applyBorder="1" applyAlignment="1">
      <alignment horizontal="left" vertical="center" wrapText="1"/>
    </xf>
    <xf numFmtId="0" fontId="6" fillId="5" borderId="7" xfId="3" applyFont="1" applyFill="1" applyBorder="1" applyAlignment="1">
      <alignment horizontal="center" vertical="center" wrapText="1"/>
    </xf>
    <xf numFmtId="44" fontId="6" fillId="0" borderId="7" xfId="3" applyNumberFormat="1" applyFont="1" applyBorder="1" applyAlignment="1">
      <alignment horizontal="left" vertical="center" wrapText="1"/>
    </xf>
    <xf numFmtId="164" fontId="3" fillId="4" borderId="1" xfId="2" applyNumberFormat="1" applyFont="1" applyFill="1" applyBorder="1" applyAlignment="1">
      <alignment horizontal="center" vertical="center" wrapText="1"/>
    </xf>
    <xf numFmtId="164" fontId="3" fillId="4" borderId="2" xfId="2" applyNumberFormat="1" applyFont="1" applyFill="1" applyBorder="1" applyAlignment="1">
      <alignment horizontal="center" vertical="center" wrapText="1"/>
    </xf>
    <xf numFmtId="164" fontId="3" fillId="4" borderId="2" xfId="2" applyNumberFormat="1"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2" xfId="2" applyFont="1" applyFill="1" applyBorder="1" applyAlignment="1">
      <alignment horizontal="center" vertical="center" wrapText="1"/>
    </xf>
    <xf numFmtId="44" fontId="3" fillId="4" borderId="2" xfId="2" applyNumberFormat="1" applyFont="1" applyFill="1" applyBorder="1" applyAlignment="1">
      <alignment horizontal="center" vertical="center" wrapText="1"/>
    </xf>
    <xf numFmtId="44" fontId="3" fillId="4" borderId="5" xfId="0" applyNumberFormat="1" applyFont="1" applyFill="1" applyBorder="1" applyAlignment="1">
      <alignment horizontal="center" vertical="center" wrapText="1"/>
    </xf>
    <xf numFmtId="44" fontId="3" fillId="3" borderId="2" xfId="0" applyNumberFormat="1" applyFont="1" applyFill="1" applyBorder="1" applyAlignment="1">
      <alignment horizontal="center" vertical="center" wrapText="1"/>
    </xf>
    <xf numFmtId="44" fontId="3" fillId="3" borderId="5" xfId="0" applyNumberFormat="1" applyFont="1" applyFill="1" applyBorder="1" applyAlignment="1">
      <alignment horizontal="center" vertical="center" wrapText="1"/>
    </xf>
    <xf numFmtId="164" fontId="15" fillId="5" borderId="16" xfId="2" applyNumberFormat="1" applyFont="1" applyFill="1" applyBorder="1" applyAlignment="1">
      <alignment horizontal="center" vertical="center" wrapText="1"/>
    </xf>
    <xf numFmtId="0" fontId="15" fillId="5" borderId="16" xfId="3" applyFont="1" applyFill="1" applyBorder="1" applyAlignment="1">
      <alignment horizontal="left" vertical="center" wrapText="1"/>
    </xf>
    <xf numFmtId="165" fontId="15" fillId="5" borderId="16" xfId="2" applyNumberFormat="1" applyFont="1" applyFill="1" applyBorder="1" applyAlignment="1">
      <alignment horizontal="left" vertical="center" wrapText="1"/>
    </xf>
    <xf numFmtId="0" fontId="15" fillId="5" borderId="16" xfId="2" applyFont="1" applyFill="1" applyBorder="1" applyAlignment="1">
      <alignment horizontal="left" vertical="center" wrapText="1"/>
    </xf>
    <xf numFmtId="0" fontId="15" fillId="5" borderId="16" xfId="2" applyFont="1" applyFill="1" applyBorder="1" applyAlignment="1">
      <alignment horizontal="center" vertical="center" wrapText="1"/>
    </xf>
    <xf numFmtId="0" fontId="15" fillId="5" borderId="16" xfId="0" applyFont="1" applyFill="1" applyBorder="1" applyAlignment="1">
      <alignment horizontal="center" vertical="center" wrapText="1"/>
    </xf>
    <xf numFmtId="44" fontId="15" fillId="5" borderId="16" xfId="2" applyNumberFormat="1" applyFont="1" applyFill="1" applyBorder="1" applyAlignment="1">
      <alignment horizontal="left" vertical="center" wrapText="1"/>
    </xf>
    <xf numFmtId="0" fontId="6" fillId="5" borderId="7" xfId="2" applyFont="1" applyFill="1" applyBorder="1" applyAlignment="1">
      <alignment horizontal="center" vertical="center" wrapText="1"/>
    </xf>
    <xf numFmtId="0" fontId="6" fillId="5" borderId="7" xfId="2" applyFont="1" applyFill="1" applyBorder="1" applyAlignment="1">
      <alignment vertical="center" wrapText="1"/>
    </xf>
    <xf numFmtId="0" fontId="7" fillId="5" borderId="7" xfId="2" applyFont="1" applyFill="1" applyBorder="1" applyAlignment="1">
      <alignment vertical="center" wrapText="1"/>
    </xf>
    <xf numFmtId="0" fontId="7" fillId="5" borderId="7" xfId="2" applyFont="1" applyFill="1" applyBorder="1" applyAlignment="1">
      <alignment horizontal="left" vertical="center" wrapText="1"/>
    </xf>
    <xf numFmtId="44" fontId="6" fillId="5" borderId="7" xfId="2" applyNumberFormat="1" applyFont="1" applyFill="1" applyBorder="1" applyAlignment="1">
      <alignment horizontal="left" vertical="center" wrapText="1"/>
    </xf>
    <xf numFmtId="0" fontId="2" fillId="4" borderId="1" xfId="2" applyFont="1" applyFill="1" applyBorder="1" applyAlignment="1">
      <alignment horizontal="center" vertical="center" wrapText="1"/>
    </xf>
    <xf numFmtId="0" fontId="2" fillId="4" borderId="2" xfId="2" applyFont="1" applyFill="1" applyBorder="1" applyAlignment="1">
      <alignment horizontal="center" vertical="center" wrapText="1"/>
    </xf>
    <xf numFmtId="0" fontId="2" fillId="4" borderId="2" xfId="2" applyFont="1" applyFill="1" applyBorder="1" applyAlignment="1">
      <alignment vertical="center" wrapText="1"/>
    </xf>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164" fontId="2" fillId="4" borderId="2" xfId="2" applyNumberFormat="1" applyFont="1" applyFill="1" applyBorder="1" applyAlignment="1">
      <alignment horizontal="center" vertical="center" wrapText="1"/>
    </xf>
    <xf numFmtId="44" fontId="2" fillId="4" borderId="2" xfId="2" applyNumberFormat="1" applyFont="1" applyFill="1" applyBorder="1" applyAlignment="1">
      <alignment horizontal="center" vertical="center" wrapText="1"/>
    </xf>
    <xf numFmtId="44" fontId="2" fillId="4" borderId="5" xfId="0" applyNumberFormat="1" applyFont="1" applyFill="1" applyBorder="1" applyAlignment="1">
      <alignment horizontal="center" vertical="center" wrapText="1"/>
    </xf>
    <xf numFmtId="0" fontId="15" fillId="5" borderId="16" xfId="2" applyFont="1" applyFill="1" applyBorder="1" applyAlignment="1">
      <alignment vertical="center" wrapText="1"/>
    </xf>
    <xf numFmtId="44" fontId="15" fillId="5" borderId="16" xfId="0" applyNumberFormat="1" applyFont="1" applyFill="1" applyBorder="1" applyAlignment="1">
      <alignment vertical="center" wrapText="1"/>
    </xf>
    <xf numFmtId="0" fontId="4" fillId="5" borderId="7" xfId="3" applyFont="1" applyFill="1" applyBorder="1" applyAlignment="1">
      <alignment horizontal="left" vertical="center" wrapText="1"/>
    </xf>
    <xf numFmtId="0" fontId="6" fillId="5" borderId="7" xfId="2" applyFont="1" applyFill="1" applyBorder="1" applyAlignment="1">
      <alignment horizontal="left" vertical="center" wrapText="1"/>
    </xf>
    <xf numFmtId="0" fontId="7" fillId="5" borderId="7" xfId="2" applyFont="1" applyFill="1" applyBorder="1" applyAlignment="1">
      <alignment horizontal="center" vertical="center" wrapText="1"/>
    </xf>
    <xf numFmtId="164" fontId="15" fillId="0" borderId="16" xfId="3" applyNumberFormat="1" applyFont="1" applyBorder="1" applyAlignment="1">
      <alignment horizontal="center" vertical="center" wrapText="1"/>
    </xf>
    <xf numFmtId="0" fontId="15" fillId="0" borderId="16" xfId="0" applyFont="1" applyBorder="1" applyAlignment="1">
      <alignment horizontal="left" vertical="center" wrapText="1"/>
    </xf>
    <xf numFmtId="0" fontId="15" fillId="0" borderId="16" xfId="0" applyFont="1" applyBorder="1" applyAlignment="1">
      <alignment horizontal="center" vertical="center" wrapText="1"/>
    </xf>
    <xf numFmtId="0" fontId="15" fillId="0" borderId="16" xfId="2" applyFont="1" applyBorder="1" applyAlignment="1">
      <alignment horizontal="center" vertical="center" wrapText="1"/>
    </xf>
    <xf numFmtId="44" fontId="15" fillId="0" borderId="16" xfId="0" applyNumberFormat="1" applyFont="1" applyBorder="1" applyAlignment="1">
      <alignment vertical="center" wrapText="1"/>
    </xf>
    <xf numFmtId="164" fontId="15" fillId="5" borderId="7" xfId="2" applyNumberFormat="1" applyFont="1" applyFill="1" applyBorder="1" applyAlignment="1">
      <alignment horizontal="center" vertical="center" wrapText="1"/>
    </xf>
    <xf numFmtId="0" fontId="15" fillId="5" borderId="7" xfId="2" applyFont="1" applyFill="1" applyBorder="1" applyAlignment="1">
      <alignment horizontal="left" vertical="center" wrapText="1"/>
    </xf>
    <xf numFmtId="0" fontId="15" fillId="5" borderId="7" xfId="2" applyFont="1" applyFill="1" applyBorder="1" applyAlignment="1">
      <alignment horizontal="center" vertical="center" wrapText="1"/>
    </xf>
    <xf numFmtId="44" fontId="15" fillId="5" borderId="7" xfId="2" applyNumberFormat="1" applyFont="1" applyFill="1" applyBorder="1" applyAlignment="1">
      <alignment horizontal="left" vertical="center" wrapText="1"/>
    </xf>
    <xf numFmtId="164" fontId="15" fillId="5" borderId="16" xfId="3" applyNumberFormat="1" applyFont="1" applyFill="1" applyBorder="1" applyAlignment="1">
      <alignment horizontal="center" vertical="center" wrapText="1"/>
    </xf>
    <xf numFmtId="0" fontId="15" fillId="5" borderId="16" xfId="0" applyFont="1" applyFill="1" applyBorder="1" applyAlignment="1">
      <alignment horizontal="left" vertical="center" wrapText="1"/>
    </xf>
    <xf numFmtId="0" fontId="15" fillId="5" borderId="16" xfId="0" applyFont="1" applyFill="1" applyBorder="1" applyAlignment="1">
      <alignment horizontal="left" vertical="center"/>
    </xf>
    <xf numFmtId="0" fontId="15" fillId="5" borderId="16" xfId="3" applyFont="1" applyFill="1" applyBorder="1" applyAlignment="1">
      <alignment horizontal="center" vertical="center" wrapText="1"/>
    </xf>
    <xf numFmtId="0" fontId="15" fillId="5" borderId="16" xfId="0" applyFont="1" applyFill="1" applyBorder="1" applyAlignment="1">
      <alignment horizontal="center" vertical="center"/>
    </xf>
    <xf numFmtId="44" fontId="15" fillId="5" borderId="16" xfId="1" applyFont="1" applyFill="1" applyBorder="1" applyAlignment="1">
      <alignment horizontal="center" vertical="center"/>
    </xf>
    <xf numFmtId="164" fontId="4" fillId="0" borderId="7" xfId="2" applyNumberFormat="1" applyFont="1" applyBorder="1" applyAlignment="1">
      <alignment horizontal="center" vertical="center" wrapText="1"/>
    </xf>
    <xf numFmtId="0" fontId="4" fillId="0" borderId="7" xfId="2" applyFont="1" applyBorder="1" applyAlignment="1">
      <alignment horizontal="left" vertical="center" wrapText="1"/>
    </xf>
    <xf numFmtId="0" fontId="4" fillId="0" borderId="7" xfId="0" applyFont="1" applyBorder="1" applyAlignment="1">
      <alignment horizontal="left" vertical="center" wrapText="1"/>
    </xf>
    <xf numFmtId="0" fontId="4" fillId="5" borderId="7" xfId="2" applyFont="1" applyFill="1" applyBorder="1" applyAlignment="1">
      <alignment horizontal="center" vertical="center" wrapText="1"/>
    </xf>
    <xf numFmtId="0" fontId="4" fillId="0" borderId="7" xfId="2" applyFont="1" applyBorder="1" applyAlignment="1">
      <alignment horizontal="center" vertical="center" wrapText="1"/>
    </xf>
    <xf numFmtId="44" fontId="4" fillId="0" borderId="7" xfId="2" applyNumberFormat="1" applyFont="1" applyBorder="1" applyAlignment="1">
      <alignment horizontal="left" vertical="center" wrapText="1"/>
    </xf>
    <xf numFmtId="0" fontId="2" fillId="4" borderId="2" xfId="3" applyFont="1" applyFill="1" applyBorder="1" applyAlignment="1">
      <alignment horizontal="center" vertical="center" wrapText="1"/>
    </xf>
    <xf numFmtId="0" fontId="2" fillId="4" borderId="2" xfId="0" applyFont="1" applyFill="1" applyBorder="1" applyAlignment="1">
      <alignment horizontal="center" vertical="center" wrapText="1"/>
    </xf>
    <xf numFmtId="164" fontId="4" fillId="5" borderId="7" xfId="2" applyNumberFormat="1" applyFont="1" applyFill="1" applyBorder="1" applyAlignment="1">
      <alignment horizontal="center" vertical="center" wrapText="1"/>
    </xf>
    <xf numFmtId="0" fontId="4" fillId="5" borderId="7" xfId="3" applyFont="1" applyFill="1" applyBorder="1" applyAlignment="1">
      <alignment horizontal="center" vertical="center"/>
    </xf>
    <xf numFmtId="44" fontId="4" fillId="5" borderId="7" xfId="3" applyNumberFormat="1" applyFont="1" applyFill="1" applyBorder="1" applyAlignment="1">
      <alignment horizontal="left" vertical="center" wrapText="1"/>
    </xf>
    <xf numFmtId="0" fontId="15" fillId="0" borderId="16" xfId="2" applyFont="1" applyBorder="1" applyAlignment="1">
      <alignment vertical="center" wrapText="1"/>
    </xf>
    <xf numFmtId="0" fontId="15" fillId="0" borderId="16" xfId="2" applyFont="1" applyBorder="1" applyAlignment="1">
      <alignment horizontal="left" vertical="center" wrapText="1"/>
    </xf>
    <xf numFmtId="44" fontId="15" fillId="0" borderId="16" xfId="2" applyNumberFormat="1" applyFont="1" applyBorder="1" applyAlignment="1">
      <alignment horizontal="left" vertical="center" wrapText="1"/>
    </xf>
    <xf numFmtId="164" fontId="15" fillId="0" borderId="16" xfId="2" applyNumberFormat="1" applyFont="1" applyBorder="1" applyAlignment="1">
      <alignment horizontal="center" vertical="center" wrapText="1"/>
    </xf>
    <xf numFmtId="44" fontId="15" fillId="0" borderId="16" xfId="1" applyFont="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164" fontId="2" fillId="5" borderId="10" xfId="2" applyNumberFormat="1" applyFont="1" applyFill="1" applyBorder="1" applyAlignment="1">
      <alignment horizontal="center" vertical="center" wrapText="1"/>
    </xf>
    <xf numFmtId="44" fontId="6" fillId="5" borderId="7" xfId="2" applyNumberFormat="1" applyFont="1" applyFill="1" applyBorder="1" applyAlignment="1">
      <alignment horizontal="center" vertical="center" wrapText="1"/>
    </xf>
    <xf numFmtId="0" fontId="2" fillId="4" borderId="42" xfId="2" applyFont="1" applyFill="1" applyBorder="1" applyAlignment="1">
      <alignment horizontal="center" vertical="center" wrapText="1"/>
    </xf>
    <xf numFmtId="0" fontId="2" fillId="4" borderId="43" xfId="2" applyFont="1" applyFill="1" applyBorder="1" applyAlignment="1">
      <alignment horizontal="center" vertical="center" wrapText="1"/>
    </xf>
    <xf numFmtId="0" fontId="2" fillId="4" borderId="43" xfId="2" applyFont="1" applyFill="1" applyBorder="1" applyAlignment="1">
      <alignment vertical="center" wrapText="1"/>
    </xf>
    <xf numFmtId="0" fontId="2" fillId="4" borderId="43" xfId="0" applyFont="1" applyFill="1" applyBorder="1" applyAlignment="1">
      <alignment vertical="center" wrapText="1"/>
    </xf>
    <xf numFmtId="0" fontId="2" fillId="4" borderId="43" xfId="0" applyFont="1" applyFill="1" applyBorder="1" applyAlignment="1">
      <alignment horizontal="left" vertical="center" wrapText="1"/>
    </xf>
    <xf numFmtId="164" fontId="2" fillId="4" borderId="43" xfId="2" applyNumberFormat="1" applyFont="1" applyFill="1" applyBorder="1" applyAlignment="1">
      <alignment horizontal="center" vertical="center" wrapText="1"/>
    </xf>
    <xf numFmtId="44" fontId="2" fillId="4" borderId="43" xfId="2" applyNumberFormat="1" applyFont="1" applyFill="1" applyBorder="1" applyAlignment="1">
      <alignment horizontal="center" vertical="center" wrapText="1"/>
    </xf>
    <xf numFmtId="44" fontId="2" fillId="4" borderId="44" xfId="0" applyNumberFormat="1" applyFont="1" applyFill="1" applyBorder="1" applyAlignment="1">
      <alignment horizontal="center" vertical="center" wrapText="1"/>
    </xf>
    <xf numFmtId="0" fontId="2" fillId="4" borderId="45" xfId="2" applyFont="1" applyFill="1" applyBorder="1" applyAlignment="1">
      <alignment horizontal="center" vertical="center" wrapText="1"/>
    </xf>
    <xf numFmtId="0" fontId="2" fillId="4" borderId="35" xfId="2" applyFont="1" applyFill="1" applyBorder="1" applyAlignment="1">
      <alignment horizontal="center" vertical="center" wrapText="1"/>
    </xf>
    <xf numFmtId="0" fontId="2" fillId="4" borderId="35" xfId="2" applyFont="1" applyFill="1" applyBorder="1" applyAlignment="1">
      <alignment vertical="center" wrapText="1"/>
    </xf>
    <xf numFmtId="0" fontId="2" fillId="4" borderId="35" xfId="0" applyFont="1" applyFill="1" applyBorder="1" applyAlignment="1">
      <alignment vertical="center" wrapText="1"/>
    </xf>
    <xf numFmtId="0" fontId="2" fillId="4" borderId="35" xfId="0" applyFont="1" applyFill="1" applyBorder="1" applyAlignment="1">
      <alignment horizontal="left" vertical="center" wrapText="1"/>
    </xf>
    <xf numFmtId="164" fontId="2" fillId="4" borderId="35" xfId="2" applyNumberFormat="1" applyFont="1" applyFill="1" applyBorder="1" applyAlignment="1">
      <alignment horizontal="center" vertical="center" wrapText="1"/>
    </xf>
    <xf numFmtId="44" fontId="2" fillId="4" borderId="35" xfId="2" applyNumberFormat="1" applyFont="1" applyFill="1" applyBorder="1" applyAlignment="1">
      <alignment horizontal="center" vertical="center" wrapText="1"/>
    </xf>
    <xf numFmtId="44" fontId="2" fillId="4" borderId="46" xfId="0" applyNumberFormat="1"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0" borderId="16" xfId="3" applyFont="1" applyBorder="1" applyAlignment="1">
      <alignment vertical="center" wrapText="1"/>
    </xf>
    <xf numFmtId="49" fontId="15" fillId="0" borderId="16" xfId="2" applyNumberFormat="1" applyFont="1" applyBorder="1" applyAlignment="1">
      <alignment horizontal="left" vertical="center" wrapText="1"/>
    </xf>
    <xf numFmtId="44" fontId="2" fillId="3" borderId="41" xfId="0" applyNumberFormat="1" applyFont="1" applyFill="1" applyBorder="1" applyAlignment="1">
      <alignment horizontal="center" vertical="center" wrapText="1"/>
    </xf>
    <xf numFmtId="44" fontId="14" fillId="0" borderId="48" xfId="0" applyNumberFormat="1" applyFont="1" applyBorder="1" applyAlignment="1">
      <alignment vertical="center" wrapText="1"/>
    </xf>
    <xf numFmtId="44" fontId="19" fillId="0" borderId="0" xfId="0" applyNumberFormat="1" applyFont="1" applyAlignment="1">
      <alignment horizontal="right" vertical="center" wrapText="1"/>
    </xf>
    <xf numFmtId="44" fontId="20" fillId="0" borderId="0" xfId="0" applyNumberFormat="1" applyFont="1" applyAlignment="1">
      <alignment horizontal="right" vertical="center" wrapText="1"/>
    </xf>
    <xf numFmtId="44" fontId="20" fillId="0" borderId="47" xfId="0" applyNumberFormat="1" applyFont="1" applyBorder="1" applyAlignment="1">
      <alignment horizontal="right" vertical="center" wrapText="1"/>
    </xf>
    <xf numFmtId="44" fontId="20" fillId="0" borderId="26" xfId="0" applyNumberFormat="1" applyFont="1" applyBorder="1" applyAlignment="1">
      <alignment horizontal="right" vertical="center" wrapText="1"/>
    </xf>
  </cellXfs>
  <cellStyles count="9">
    <cellStyle name="Bad 2" xfId="5" xr:uid="{16EF74CF-837F-4C14-9B88-B1249006BEB2}"/>
    <cellStyle name="Currency" xfId="1" builtinId="4"/>
    <cellStyle name="Normal" xfId="0" builtinId="0"/>
    <cellStyle name="Normal 2" xfId="3" xr:uid="{A81E0BC4-BC66-413E-BC60-E2FB0CF7159A}"/>
    <cellStyle name="Normal 3" xfId="2" xr:uid="{93315478-2EFB-40CF-88F3-F57773804C51}"/>
    <cellStyle name="Normal 4" xfId="4" xr:uid="{508393BA-3333-4715-B8D3-3DA17AA79766}"/>
    <cellStyle name="Normal_Phase II FEMA 2" xfId="8" xr:uid="{C1274F14-58F7-4AF0-B41B-C42B6CF6EC88}"/>
    <cellStyle name="Normal_Sheet1" xfId="6" xr:uid="{47B50A7D-4FB8-4713-A141-879312AD8DA1}"/>
    <cellStyle name="Normal_Sheet1_1" xfId="7" xr:uid="{078710F7-B393-4450-A548-D37F60B0C6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AE8B0-AB93-49EA-9703-F8D5A1CBEF1E}">
  <dimension ref="A1:W1106"/>
  <sheetViews>
    <sheetView tabSelected="1" topLeftCell="A55" zoomScaleNormal="100" zoomScaleSheetLayoutView="100" workbookViewId="0">
      <selection activeCell="J1097" sqref="J1097"/>
    </sheetView>
  </sheetViews>
  <sheetFormatPr defaultColWidth="8.88671875" defaultRowHeight="11.25" x14ac:dyDescent="0.2"/>
  <cols>
    <col min="1" max="1" width="14" style="6" customWidth="1"/>
    <col min="2" max="2" width="14.5546875" style="6" customWidth="1"/>
    <col min="3" max="3" width="42" style="6" customWidth="1"/>
    <col min="4" max="4" width="11.6640625" style="6" customWidth="1"/>
    <col min="5" max="5" width="13" style="6" customWidth="1"/>
    <col min="6" max="6" width="7.77734375" style="6" customWidth="1"/>
    <col min="7" max="7" width="5" style="6" customWidth="1"/>
    <col min="8" max="8" width="6.88671875" style="6" customWidth="1"/>
    <col min="9" max="9" width="8.44140625" style="6" customWidth="1"/>
    <col min="10" max="10" width="11.21875" style="6" customWidth="1"/>
    <col min="11" max="11" width="8.109375" style="6" customWidth="1"/>
    <col min="12" max="16384" width="8.88671875" style="6"/>
  </cols>
  <sheetData>
    <row r="1" spans="1:10" ht="45.75" thickBot="1" x14ac:dyDescent="0.25">
      <c r="A1" s="1" t="s">
        <v>0</v>
      </c>
      <c r="B1" s="2" t="s">
        <v>1</v>
      </c>
      <c r="C1" s="3" t="s">
        <v>2</v>
      </c>
      <c r="D1" s="3" t="s">
        <v>3</v>
      </c>
      <c r="E1" s="3" t="s">
        <v>4</v>
      </c>
      <c r="F1" s="2" t="s">
        <v>5</v>
      </c>
      <c r="G1" s="2" t="s">
        <v>6</v>
      </c>
      <c r="H1" s="2" t="s">
        <v>7</v>
      </c>
      <c r="I1" s="528" t="s">
        <v>8</v>
      </c>
      <c r="J1" s="529" t="s">
        <v>9</v>
      </c>
    </row>
    <row r="2" spans="1:10" ht="45.75" thickBot="1" x14ac:dyDescent="0.25">
      <c r="A2" s="521" t="s">
        <v>10</v>
      </c>
      <c r="B2" s="522" t="s">
        <v>11</v>
      </c>
      <c r="C2" s="523" t="s">
        <v>12</v>
      </c>
      <c r="D2" s="524" t="s">
        <v>3</v>
      </c>
      <c r="E2" s="524" t="s">
        <v>4</v>
      </c>
      <c r="F2" s="525" t="s">
        <v>13</v>
      </c>
      <c r="G2" s="522" t="s">
        <v>6</v>
      </c>
      <c r="H2" s="522" t="s">
        <v>7</v>
      </c>
      <c r="I2" s="526" t="s">
        <v>8</v>
      </c>
      <c r="J2" s="527" t="s">
        <v>9</v>
      </c>
    </row>
    <row r="3" spans="1:10" ht="22.5" x14ac:dyDescent="0.2">
      <c r="A3" s="515" t="s">
        <v>10</v>
      </c>
      <c r="B3" s="515" t="s">
        <v>14</v>
      </c>
      <c r="C3" s="516" t="s">
        <v>15</v>
      </c>
      <c r="D3" s="517" t="s">
        <v>16</v>
      </c>
      <c r="E3" s="518" t="s">
        <v>17</v>
      </c>
      <c r="F3" s="519" t="s">
        <v>18</v>
      </c>
      <c r="G3" s="515">
        <v>4</v>
      </c>
      <c r="H3" s="515" t="s">
        <v>19</v>
      </c>
      <c r="I3" s="520">
        <v>514</v>
      </c>
      <c r="J3" s="9"/>
    </row>
    <row r="4" spans="1:10" ht="22.5" x14ac:dyDescent="0.2">
      <c r="A4" s="10" t="s">
        <v>10</v>
      </c>
      <c r="B4" s="10" t="s">
        <v>14</v>
      </c>
      <c r="C4" s="56" t="s">
        <v>3106</v>
      </c>
      <c r="D4" s="11" t="s">
        <v>16</v>
      </c>
      <c r="E4" s="12" t="s">
        <v>20</v>
      </c>
      <c r="F4" s="454" t="s">
        <v>21</v>
      </c>
      <c r="G4" s="10">
        <v>4</v>
      </c>
      <c r="H4" s="10" t="s">
        <v>19</v>
      </c>
      <c r="I4" s="15">
        <v>22</v>
      </c>
      <c r="J4" s="29">
        <f t="shared" ref="J4:J7" si="0">SUM(G4*I4)</f>
        <v>88</v>
      </c>
    </row>
    <row r="5" spans="1:10" ht="22.5" x14ac:dyDescent="0.2">
      <c r="A5" s="10" t="s">
        <v>10</v>
      </c>
      <c r="B5" s="10" t="s">
        <v>14</v>
      </c>
      <c r="C5" s="11" t="s">
        <v>22</v>
      </c>
      <c r="D5" s="11" t="s">
        <v>16</v>
      </c>
      <c r="E5" s="12" t="s">
        <v>23</v>
      </c>
      <c r="F5" s="454" t="s">
        <v>24</v>
      </c>
      <c r="G5" s="10">
        <v>4</v>
      </c>
      <c r="H5" s="10" t="s">
        <v>19</v>
      </c>
      <c r="I5" s="16">
        <v>106</v>
      </c>
      <c r="J5" s="29">
        <f t="shared" si="0"/>
        <v>424</v>
      </c>
    </row>
    <row r="6" spans="1:10" ht="22.5" x14ac:dyDescent="0.2">
      <c r="A6" s="10" t="s">
        <v>10</v>
      </c>
      <c r="B6" s="10" t="s">
        <v>14</v>
      </c>
      <c r="C6" s="11" t="s">
        <v>25</v>
      </c>
      <c r="D6" s="11" t="s">
        <v>16</v>
      </c>
      <c r="E6" s="12" t="s">
        <v>26</v>
      </c>
      <c r="F6" s="454" t="s">
        <v>27</v>
      </c>
      <c r="G6" s="10">
        <v>4</v>
      </c>
      <c r="H6" s="10" t="s">
        <v>19</v>
      </c>
      <c r="I6" s="16">
        <v>39</v>
      </c>
      <c r="J6" s="29">
        <f t="shared" si="0"/>
        <v>156</v>
      </c>
    </row>
    <row r="7" spans="1:10" ht="22.5" x14ac:dyDescent="0.2">
      <c r="A7" s="10" t="s">
        <v>10</v>
      </c>
      <c r="B7" s="10" t="s">
        <v>14</v>
      </c>
      <c r="C7" s="11" t="s">
        <v>28</v>
      </c>
      <c r="D7" s="11" t="s">
        <v>16</v>
      </c>
      <c r="E7" s="12" t="s">
        <v>29</v>
      </c>
      <c r="F7" s="454" t="s">
        <v>30</v>
      </c>
      <c r="G7" s="10">
        <v>4</v>
      </c>
      <c r="H7" s="10" t="s">
        <v>19</v>
      </c>
      <c r="I7" s="15">
        <v>12.99</v>
      </c>
      <c r="J7" s="29">
        <f t="shared" si="0"/>
        <v>51.96</v>
      </c>
    </row>
    <row r="8" spans="1:10" ht="67.5" x14ac:dyDescent="0.2">
      <c r="A8" s="79" t="s">
        <v>10</v>
      </c>
      <c r="B8" s="79" t="s">
        <v>53</v>
      </c>
      <c r="C8" s="372" t="s">
        <v>3251</v>
      </c>
      <c r="D8" s="373" t="s">
        <v>49</v>
      </c>
      <c r="E8" s="373" t="s">
        <v>3116</v>
      </c>
      <c r="F8" s="371" t="s">
        <v>3117</v>
      </c>
      <c r="G8" s="371">
        <v>27</v>
      </c>
      <c r="H8" s="371" t="s">
        <v>19</v>
      </c>
      <c r="I8" s="378" t="s">
        <v>3118</v>
      </c>
      <c r="J8" s="509"/>
    </row>
    <row r="9" spans="1:10" ht="22.5" x14ac:dyDescent="0.2">
      <c r="A9" s="64" t="s">
        <v>10</v>
      </c>
      <c r="B9" s="64" t="s">
        <v>53</v>
      </c>
      <c r="C9" s="372" t="s">
        <v>2961</v>
      </c>
      <c r="D9" s="383" t="s">
        <v>49</v>
      </c>
      <c r="E9" s="384" t="s">
        <v>54</v>
      </c>
      <c r="F9" s="462" t="s">
        <v>55</v>
      </c>
      <c r="G9" s="64">
        <v>27</v>
      </c>
      <c r="H9" s="64" t="s">
        <v>19</v>
      </c>
      <c r="I9" s="68">
        <v>9854</v>
      </c>
      <c r="J9" s="191">
        <f>SUM(G9*I9)</f>
        <v>266058</v>
      </c>
    </row>
    <row r="10" spans="1:10" ht="67.5" x14ac:dyDescent="0.2">
      <c r="A10" s="79" t="s">
        <v>10</v>
      </c>
      <c r="B10" s="79" t="s">
        <v>53</v>
      </c>
      <c r="C10" s="372" t="s">
        <v>3119</v>
      </c>
      <c r="D10" s="373" t="s">
        <v>49</v>
      </c>
      <c r="E10" s="373" t="s">
        <v>3120</v>
      </c>
      <c r="F10" s="371" t="s">
        <v>3121</v>
      </c>
      <c r="G10" s="371">
        <v>2</v>
      </c>
      <c r="H10" s="371" t="s">
        <v>19</v>
      </c>
      <c r="I10" s="378" t="s">
        <v>3118</v>
      </c>
      <c r="J10" s="509"/>
    </row>
    <row r="11" spans="1:10" ht="67.5" x14ac:dyDescent="0.2">
      <c r="A11" s="463" t="s">
        <v>10</v>
      </c>
      <c r="B11" s="463" t="s">
        <v>53</v>
      </c>
      <c r="C11" s="464" t="s">
        <v>3122</v>
      </c>
      <c r="D11" s="465" t="s">
        <v>49</v>
      </c>
      <c r="E11" s="465" t="s">
        <v>3123</v>
      </c>
      <c r="F11" s="466" t="s">
        <v>3124</v>
      </c>
      <c r="G11" s="466">
        <v>4</v>
      </c>
      <c r="H11" s="467" t="s">
        <v>19</v>
      </c>
      <c r="I11" s="468" t="s">
        <v>3125</v>
      </c>
      <c r="J11" s="460"/>
    </row>
    <row r="12" spans="1:10" ht="33.75" x14ac:dyDescent="0.2">
      <c r="A12" s="469" t="s">
        <v>10</v>
      </c>
      <c r="B12" s="463" t="s">
        <v>3126</v>
      </c>
      <c r="C12" s="470" t="s">
        <v>3515</v>
      </c>
      <c r="D12" s="471" t="s">
        <v>49</v>
      </c>
      <c r="E12" s="470" t="s">
        <v>3127</v>
      </c>
      <c r="F12" s="468" t="s">
        <v>3128</v>
      </c>
      <c r="G12" s="468">
        <v>1</v>
      </c>
      <c r="H12" s="468" t="s">
        <v>19</v>
      </c>
      <c r="I12" s="468" t="s">
        <v>3129</v>
      </c>
      <c r="J12" s="510"/>
    </row>
    <row r="13" spans="1:10" ht="33.75" x14ac:dyDescent="0.2">
      <c r="A13" s="469" t="s">
        <v>10</v>
      </c>
      <c r="B13" s="463" t="s">
        <v>3126</v>
      </c>
      <c r="C13" s="470" t="s">
        <v>3130</v>
      </c>
      <c r="D13" s="471" t="s">
        <v>49</v>
      </c>
      <c r="E13" s="471" t="s">
        <v>3131</v>
      </c>
      <c r="F13" s="468" t="s">
        <v>3132</v>
      </c>
      <c r="G13" s="468">
        <v>1</v>
      </c>
      <c r="H13" s="468" t="s">
        <v>19</v>
      </c>
      <c r="I13" s="468" t="s">
        <v>3129</v>
      </c>
      <c r="J13" s="460"/>
    </row>
    <row r="14" spans="1:10" ht="33.75" x14ac:dyDescent="0.2">
      <c r="A14" s="469" t="s">
        <v>10</v>
      </c>
      <c r="B14" s="463" t="s">
        <v>3126</v>
      </c>
      <c r="C14" s="470" t="s">
        <v>3130</v>
      </c>
      <c r="D14" s="471" t="s">
        <v>49</v>
      </c>
      <c r="E14" s="471" t="s">
        <v>3133</v>
      </c>
      <c r="F14" s="468" t="s">
        <v>3134</v>
      </c>
      <c r="G14" s="468">
        <v>1</v>
      </c>
      <c r="H14" s="468" t="s">
        <v>19</v>
      </c>
      <c r="I14" s="468" t="s">
        <v>3129</v>
      </c>
      <c r="J14" s="460"/>
    </row>
    <row r="15" spans="1:10" ht="33.75" x14ac:dyDescent="0.2">
      <c r="A15" s="469" t="s">
        <v>10</v>
      </c>
      <c r="B15" s="463" t="s">
        <v>3126</v>
      </c>
      <c r="C15" s="470" t="s">
        <v>3135</v>
      </c>
      <c r="D15" s="471" t="s">
        <v>49</v>
      </c>
      <c r="E15" s="472" t="s">
        <v>3136</v>
      </c>
      <c r="F15" s="468" t="s">
        <v>3137</v>
      </c>
      <c r="G15" s="468">
        <v>1</v>
      </c>
      <c r="H15" s="468" t="s">
        <v>19</v>
      </c>
      <c r="I15" s="468" t="s">
        <v>3129</v>
      </c>
      <c r="J15" s="510"/>
    </row>
    <row r="16" spans="1:10" ht="69.75" customHeight="1" x14ac:dyDescent="0.2">
      <c r="A16" s="473" t="s">
        <v>10</v>
      </c>
      <c r="B16" s="463" t="s">
        <v>3126</v>
      </c>
      <c r="C16" s="470" t="s">
        <v>3138</v>
      </c>
      <c r="D16" s="471" t="s">
        <v>49</v>
      </c>
      <c r="E16" s="471" t="s">
        <v>3139</v>
      </c>
      <c r="F16" s="468" t="s">
        <v>3140</v>
      </c>
      <c r="G16" s="468">
        <v>1</v>
      </c>
      <c r="H16" s="468" t="s">
        <v>19</v>
      </c>
      <c r="I16" s="468" t="s">
        <v>3129</v>
      </c>
      <c r="J16" s="511"/>
    </row>
    <row r="17" spans="1:11" ht="33.75" x14ac:dyDescent="0.2">
      <c r="A17" s="474" t="s">
        <v>10</v>
      </c>
      <c r="B17" s="463" t="s">
        <v>3126</v>
      </c>
      <c r="C17" s="470" t="s">
        <v>3141</v>
      </c>
      <c r="D17" s="471" t="s">
        <v>49</v>
      </c>
      <c r="E17" s="471" t="s">
        <v>3142</v>
      </c>
      <c r="F17" s="468" t="s">
        <v>3143</v>
      </c>
      <c r="G17" s="468">
        <v>1</v>
      </c>
      <c r="H17" s="468" t="s">
        <v>19</v>
      </c>
      <c r="I17" s="468" t="s">
        <v>3129</v>
      </c>
      <c r="J17" s="512"/>
    </row>
    <row r="18" spans="1:11" ht="22.5" x14ac:dyDescent="0.2">
      <c r="A18" s="463" t="s">
        <v>10</v>
      </c>
      <c r="B18" s="463" t="s">
        <v>3126</v>
      </c>
      <c r="C18" s="470" t="s">
        <v>3144</v>
      </c>
      <c r="D18" s="470" t="s">
        <v>49</v>
      </c>
      <c r="E18" s="475" t="s">
        <v>3145</v>
      </c>
      <c r="F18" s="468" t="s">
        <v>3146</v>
      </c>
      <c r="G18" s="468">
        <v>1</v>
      </c>
      <c r="H18" s="468" t="s">
        <v>19</v>
      </c>
      <c r="I18" s="460">
        <v>60</v>
      </c>
      <c r="J18" s="513">
        <f t="shared" ref="J18:J29" si="1">G18*I18</f>
        <v>60</v>
      </c>
    </row>
    <row r="19" spans="1:11" ht="22.5" x14ac:dyDescent="0.2">
      <c r="A19" s="463" t="s">
        <v>10</v>
      </c>
      <c r="B19" s="463" t="s">
        <v>3126</v>
      </c>
      <c r="C19" s="470" t="s">
        <v>3147</v>
      </c>
      <c r="D19" s="470" t="s">
        <v>3148</v>
      </c>
      <c r="E19" s="475" t="s">
        <v>3149</v>
      </c>
      <c r="F19" s="468" t="s">
        <v>3150</v>
      </c>
      <c r="G19" s="468">
        <v>1</v>
      </c>
      <c r="H19" s="468" t="s">
        <v>19</v>
      </c>
      <c r="I19" s="460">
        <v>249</v>
      </c>
      <c r="J19" s="513">
        <f t="shared" si="1"/>
        <v>249</v>
      </c>
    </row>
    <row r="20" spans="1:11" ht="22.5" x14ac:dyDescent="0.2">
      <c r="A20" s="463" t="s">
        <v>10</v>
      </c>
      <c r="B20" s="463" t="s">
        <v>3126</v>
      </c>
      <c r="C20" s="470" t="s">
        <v>3151</v>
      </c>
      <c r="D20" s="470" t="s">
        <v>49</v>
      </c>
      <c r="E20" s="475" t="s">
        <v>3152</v>
      </c>
      <c r="F20" s="468" t="s">
        <v>3153</v>
      </c>
      <c r="G20" s="468">
        <v>1</v>
      </c>
      <c r="H20" s="468" t="s">
        <v>19</v>
      </c>
      <c r="I20" s="460">
        <v>165</v>
      </c>
      <c r="J20" s="513">
        <f t="shared" si="1"/>
        <v>165</v>
      </c>
    </row>
    <row r="21" spans="1:11" ht="22.5" x14ac:dyDescent="0.2">
      <c r="A21" s="463" t="s">
        <v>10</v>
      </c>
      <c r="B21" s="463" t="s">
        <v>3126</v>
      </c>
      <c r="C21" s="470" t="s">
        <v>3154</v>
      </c>
      <c r="D21" s="470" t="s">
        <v>3155</v>
      </c>
      <c r="E21" s="475" t="s">
        <v>3156</v>
      </c>
      <c r="F21" s="468" t="s">
        <v>3157</v>
      </c>
      <c r="G21" s="468">
        <v>1</v>
      </c>
      <c r="H21" s="468" t="s">
        <v>19</v>
      </c>
      <c r="I21" s="460">
        <v>159</v>
      </c>
      <c r="J21" s="479">
        <f t="shared" si="1"/>
        <v>159</v>
      </c>
    </row>
    <row r="22" spans="1:11" ht="33.75" x14ac:dyDescent="0.2">
      <c r="A22" s="54" t="s">
        <v>10</v>
      </c>
      <c r="B22" s="54" t="s">
        <v>31</v>
      </c>
      <c r="C22" s="55" t="s">
        <v>32</v>
      </c>
      <c r="D22" s="55" t="s">
        <v>33</v>
      </c>
      <c r="E22" s="476" t="s">
        <v>3107</v>
      </c>
      <c r="F22" s="378" t="s">
        <v>34</v>
      </c>
      <c r="G22" s="370">
        <v>2</v>
      </c>
      <c r="H22" s="370" t="s">
        <v>19</v>
      </c>
      <c r="I22" s="377">
        <v>245</v>
      </c>
      <c r="J22" s="195">
        <f t="shared" si="1"/>
        <v>490</v>
      </c>
    </row>
    <row r="23" spans="1:11" ht="22.5" x14ac:dyDescent="0.2">
      <c r="A23" s="54" t="s">
        <v>10</v>
      </c>
      <c r="B23" s="54" t="s">
        <v>31</v>
      </c>
      <c r="C23" s="55" t="s">
        <v>35</v>
      </c>
      <c r="D23" s="55" t="s">
        <v>33</v>
      </c>
      <c r="E23" s="476" t="s">
        <v>36</v>
      </c>
      <c r="F23" s="378" t="s">
        <v>37</v>
      </c>
      <c r="G23" s="378">
        <v>2</v>
      </c>
      <c r="H23" s="370" t="s">
        <v>19</v>
      </c>
      <c r="I23" s="78">
        <v>60</v>
      </c>
      <c r="J23" s="195">
        <f t="shared" si="1"/>
        <v>120</v>
      </c>
    </row>
    <row r="24" spans="1:11" ht="33.75" customHeight="1" x14ac:dyDescent="0.2">
      <c r="A24" s="54" t="s">
        <v>10</v>
      </c>
      <c r="B24" s="54" t="s">
        <v>31</v>
      </c>
      <c r="C24" s="55" t="s">
        <v>3108</v>
      </c>
      <c r="D24" s="55" t="s">
        <v>33</v>
      </c>
      <c r="E24" s="476" t="s">
        <v>38</v>
      </c>
      <c r="F24" s="378" t="s">
        <v>39</v>
      </c>
      <c r="G24" s="370">
        <v>2</v>
      </c>
      <c r="H24" s="370" t="s">
        <v>19</v>
      </c>
      <c r="I24" s="377">
        <v>123</v>
      </c>
      <c r="J24" s="195">
        <f t="shared" si="1"/>
        <v>246</v>
      </c>
    </row>
    <row r="25" spans="1:11" ht="33.75" customHeight="1" x14ac:dyDescent="0.2">
      <c r="A25" s="54" t="s">
        <v>10</v>
      </c>
      <c r="B25" s="54" t="s">
        <v>31</v>
      </c>
      <c r="C25" s="55" t="s">
        <v>40</v>
      </c>
      <c r="D25" s="55" t="s">
        <v>41</v>
      </c>
      <c r="E25" s="476" t="s">
        <v>42</v>
      </c>
      <c r="F25" s="378" t="s">
        <v>43</v>
      </c>
      <c r="G25" s="378">
        <v>2</v>
      </c>
      <c r="H25" s="370" t="s">
        <v>19</v>
      </c>
      <c r="I25" s="78">
        <v>28</v>
      </c>
      <c r="J25" s="195">
        <f t="shared" si="1"/>
        <v>56</v>
      </c>
    </row>
    <row r="26" spans="1:11" ht="22.5" x14ac:dyDescent="0.2">
      <c r="A26" s="54" t="s">
        <v>10</v>
      </c>
      <c r="B26" s="54" t="s">
        <v>31</v>
      </c>
      <c r="C26" s="55" t="s">
        <v>44</v>
      </c>
      <c r="D26" s="55" t="s">
        <v>33</v>
      </c>
      <c r="E26" s="476" t="s">
        <v>45</v>
      </c>
      <c r="F26" s="378" t="s">
        <v>46</v>
      </c>
      <c r="G26" s="370">
        <v>2</v>
      </c>
      <c r="H26" s="370" t="s">
        <v>19</v>
      </c>
      <c r="I26" s="377">
        <v>11</v>
      </c>
      <c r="J26" s="195">
        <f t="shared" si="1"/>
        <v>22</v>
      </c>
    </row>
    <row r="27" spans="1:11" ht="22.5" x14ac:dyDescent="0.2">
      <c r="A27" s="54" t="s">
        <v>10</v>
      </c>
      <c r="B27" s="54" t="s">
        <v>31</v>
      </c>
      <c r="C27" s="55" t="s">
        <v>47</v>
      </c>
      <c r="D27" s="55" t="s">
        <v>33</v>
      </c>
      <c r="E27" s="476" t="s">
        <v>3109</v>
      </c>
      <c r="F27" s="378" t="s">
        <v>48</v>
      </c>
      <c r="G27" s="378">
        <v>2</v>
      </c>
      <c r="H27" s="370" t="s">
        <v>19</v>
      </c>
      <c r="I27" s="78">
        <v>12</v>
      </c>
      <c r="J27" s="195">
        <f t="shared" si="1"/>
        <v>24</v>
      </c>
    </row>
    <row r="28" spans="1:11" ht="22.5" x14ac:dyDescent="0.2">
      <c r="A28" s="79" t="s">
        <v>10</v>
      </c>
      <c r="B28" s="79" t="s">
        <v>31</v>
      </c>
      <c r="C28" s="375" t="s">
        <v>3110</v>
      </c>
      <c r="D28" s="375" t="s">
        <v>3111</v>
      </c>
      <c r="E28" s="379" t="s">
        <v>3112</v>
      </c>
      <c r="F28" s="378" t="s">
        <v>3113</v>
      </c>
      <c r="G28" s="378">
        <v>2</v>
      </c>
      <c r="H28" s="378" t="s">
        <v>19</v>
      </c>
      <c r="I28" s="380">
        <v>28</v>
      </c>
      <c r="J28" s="195">
        <f t="shared" si="1"/>
        <v>56</v>
      </c>
    </row>
    <row r="29" spans="1:11" ht="22.5" x14ac:dyDescent="0.2">
      <c r="A29" s="463" t="s">
        <v>10</v>
      </c>
      <c r="B29" s="463" t="s">
        <v>31</v>
      </c>
      <c r="C29" s="456" t="s">
        <v>22</v>
      </c>
      <c r="D29" s="477" t="s">
        <v>33</v>
      </c>
      <c r="E29" s="475" t="s">
        <v>3114</v>
      </c>
      <c r="F29" s="468" t="s">
        <v>3115</v>
      </c>
      <c r="G29" s="468">
        <v>4</v>
      </c>
      <c r="H29" s="468" t="s">
        <v>19</v>
      </c>
      <c r="I29" s="478">
        <v>110</v>
      </c>
      <c r="J29" s="479">
        <f t="shared" si="1"/>
        <v>440</v>
      </c>
    </row>
    <row r="30" spans="1:11" ht="123.75" x14ac:dyDescent="0.2">
      <c r="A30" s="458" t="s">
        <v>10</v>
      </c>
      <c r="B30" s="481" t="s">
        <v>50</v>
      </c>
      <c r="C30" s="456" t="s">
        <v>3516</v>
      </c>
      <c r="D30" s="482" t="s">
        <v>49</v>
      </c>
      <c r="E30" s="456" t="s">
        <v>51</v>
      </c>
      <c r="F30" s="481" t="s">
        <v>52</v>
      </c>
      <c r="G30" s="481" t="s">
        <v>3530</v>
      </c>
      <c r="H30" s="481" t="s">
        <v>19</v>
      </c>
      <c r="I30" s="479">
        <v>10000</v>
      </c>
      <c r="J30" s="479">
        <v>100000</v>
      </c>
    </row>
    <row r="31" spans="1:11" ht="22.5" x14ac:dyDescent="0.2">
      <c r="A31" s="458" t="s">
        <v>10</v>
      </c>
      <c r="B31" s="458" t="s">
        <v>53</v>
      </c>
      <c r="C31" s="482" t="s">
        <v>56</v>
      </c>
      <c r="D31" s="420" t="s">
        <v>49</v>
      </c>
      <c r="E31" s="461" t="s">
        <v>57</v>
      </c>
      <c r="F31" s="458" t="s">
        <v>58</v>
      </c>
      <c r="G31" s="458">
        <v>54</v>
      </c>
      <c r="H31" s="458" t="s">
        <v>19</v>
      </c>
      <c r="I31" s="459"/>
      <c r="J31" s="479"/>
      <c r="K31" s="394"/>
    </row>
    <row r="32" spans="1:11" ht="22.5" x14ac:dyDescent="0.2">
      <c r="A32" s="458" t="s">
        <v>10</v>
      </c>
      <c r="B32" s="458" t="s">
        <v>53</v>
      </c>
      <c r="C32" s="482" t="s">
        <v>59</v>
      </c>
      <c r="D32" s="420" t="s">
        <v>60</v>
      </c>
      <c r="E32" s="461" t="s">
        <v>61</v>
      </c>
      <c r="F32" s="458" t="s">
        <v>62</v>
      </c>
      <c r="G32" s="458">
        <v>27</v>
      </c>
      <c r="H32" s="458" t="s">
        <v>19</v>
      </c>
      <c r="I32" s="459">
        <v>45</v>
      </c>
      <c r="J32" s="479">
        <f t="shared" ref="J32:J35" si="2">SUM(G32*I32)</f>
        <v>1215</v>
      </c>
    </row>
    <row r="33" spans="1:12" ht="22.5" x14ac:dyDescent="0.2">
      <c r="A33" s="458" t="s">
        <v>10</v>
      </c>
      <c r="B33" s="458" t="s">
        <v>53</v>
      </c>
      <c r="C33" s="482" t="s">
        <v>63</v>
      </c>
      <c r="D33" s="420" t="s">
        <v>49</v>
      </c>
      <c r="E33" s="461" t="s">
        <v>64</v>
      </c>
      <c r="F33" s="458" t="s">
        <v>65</v>
      </c>
      <c r="G33" s="458">
        <v>27</v>
      </c>
      <c r="H33" s="458" t="s">
        <v>19</v>
      </c>
      <c r="I33" s="459">
        <v>149</v>
      </c>
      <c r="J33" s="479">
        <f t="shared" si="2"/>
        <v>4023</v>
      </c>
    </row>
    <row r="34" spans="1:12" ht="22.5" x14ac:dyDescent="0.2">
      <c r="A34" s="458" t="s">
        <v>10</v>
      </c>
      <c r="B34" s="458" t="s">
        <v>53</v>
      </c>
      <c r="C34" s="482" t="s">
        <v>66</v>
      </c>
      <c r="D34" s="420" t="s">
        <v>49</v>
      </c>
      <c r="E34" s="461" t="s">
        <v>67</v>
      </c>
      <c r="F34" s="458" t="s">
        <v>68</v>
      </c>
      <c r="G34" s="458">
        <v>27</v>
      </c>
      <c r="H34" s="458" t="s">
        <v>19</v>
      </c>
      <c r="I34" s="459">
        <v>65</v>
      </c>
      <c r="J34" s="479">
        <f t="shared" si="2"/>
        <v>1755</v>
      </c>
      <c r="L34" s="392"/>
    </row>
    <row r="35" spans="1:12" ht="34.5" thickBot="1" x14ac:dyDescent="0.25">
      <c r="A35" s="558" t="s">
        <v>10</v>
      </c>
      <c r="B35" s="558" t="s">
        <v>53</v>
      </c>
      <c r="C35" s="607" t="s">
        <v>69</v>
      </c>
      <c r="D35" s="581" t="s">
        <v>49</v>
      </c>
      <c r="E35" s="608" t="s">
        <v>70</v>
      </c>
      <c r="F35" s="558" t="s">
        <v>71</v>
      </c>
      <c r="G35" s="558">
        <v>27</v>
      </c>
      <c r="H35" s="558" t="s">
        <v>19</v>
      </c>
      <c r="I35" s="583">
        <v>75</v>
      </c>
      <c r="J35" s="559">
        <f t="shared" si="2"/>
        <v>2025</v>
      </c>
      <c r="L35" s="392"/>
    </row>
    <row r="36" spans="1:12" ht="45.75" thickBot="1" x14ac:dyDescent="0.25">
      <c r="A36" s="542" t="s">
        <v>10</v>
      </c>
      <c r="B36" s="543" t="s">
        <v>72</v>
      </c>
      <c r="C36" s="544" t="s">
        <v>73</v>
      </c>
      <c r="D36" s="545" t="s">
        <v>3</v>
      </c>
      <c r="E36" s="546" t="s">
        <v>4</v>
      </c>
      <c r="F36" s="543" t="s">
        <v>74</v>
      </c>
      <c r="G36" s="547" t="s">
        <v>6</v>
      </c>
      <c r="H36" s="547" t="s">
        <v>7</v>
      </c>
      <c r="I36" s="548" t="s">
        <v>8</v>
      </c>
      <c r="J36" s="549" t="s">
        <v>9</v>
      </c>
      <c r="L36" s="392"/>
    </row>
    <row r="37" spans="1:12" x14ac:dyDescent="0.2">
      <c r="A37" s="537" t="s">
        <v>10</v>
      </c>
      <c r="B37" s="537" t="s">
        <v>72</v>
      </c>
      <c r="C37" s="538" t="s">
        <v>75</v>
      </c>
      <c r="D37" s="539" t="s">
        <v>49</v>
      </c>
      <c r="E37" s="540" t="s">
        <v>76</v>
      </c>
      <c r="F37" s="537" t="s">
        <v>77</v>
      </c>
      <c r="G37" s="537">
        <v>5</v>
      </c>
      <c r="H37" s="537" t="s">
        <v>19</v>
      </c>
      <c r="I37" s="541">
        <v>1012.5</v>
      </c>
      <c r="J37" s="209">
        <f>SUM(G37*I37)</f>
        <v>5062.5</v>
      </c>
      <c r="L37" s="392"/>
    </row>
    <row r="38" spans="1:12" x14ac:dyDescent="0.2">
      <c r="A38" s="463" t="s">
        <v>10</v>
      </c>
      <c r="B38" s="463" t="s">
        <v>72</v>
      </c>
      <c r="C38" s="464" t="s">
        <v>2962</v>
      </c>
      <c r="D38" s="465" t="s">
        <v>49</v>
      </c>
      <c r="E38" s="483" t="s">
        <v>2963</v>
      </c>
      <c r="F38" s="467" t="s">
        <v>2964</v>
      </c>
      <c r="G38" s="467">
        <v>4</v>
      </c>
      <c r="H38" s="467" t="s">
        <v>19</v>
      </c>
      <c r="I38" s="468"/>
      <c r="J38" s="460">
        <v>207</v>
      </c>
      <c r="L38" s="392"/>
    </row>
    <row r="39" spans="1:12" ht="23.25" thickBot="1" x14ac:dyDescent="0.25">
      <c r="A39" s="534" t="s">
        <v>10</v>
      </c>
      <c r="B39" s="534" t="s">
        <v>72</v>
      </c>
      <c r="C39" s="550" t="s">
        <v>78</v>
      </c>
      <c r="D39" s="550" t="s">
        <v>79</v>
      </c>
      <c r="E39" s="533" t="s">
        <v>80</v>
      </c>
      <c r="F39" s="534" t="s">
        <v>81</v>
      </c>
      <c r="G39" s="534">
        <v>1</v>
      </c>
      <c r="H39" s="534" t="s">
        <v>19</v>
      </c>
      <c r="I39" s="536">
        <v>125.95</v>
      </c>
      <c r="J39" s="551">
        <f>SUM(G39*I39)</f>
        <v>125.95</v>
      </c>
      <c r="L39" s="392"/>
    </row>
    <row r="40" spans="1:12" ht="45.75" thickBot="1" x14ac:dyDescent="0.25">
      <c r="A40" s="542" t="s">
        <v>10</v>
      </c>
      <c r="B40" s="543" t="s">
        <v>82</v>
      </c>
      <c r="C40" s="544" t="s">
        <v>83</v>
      </c>
      <c r="D40" s="545" t="s">
        <v>3</v>
      </c>
      <c r="E40" s="546" t="s">
        <v>4</v>
      </c>
      <c r="F40" s="543" t="s">
        <v>84</v>
      </c>
      <c r="G40" s="547" t="s">
        <v>6</v>
      </c>
      <c r="H40" s="547" t="s">
        <v>7</v>
      </c>
      <c r="I40" s="548" t="s">
        <v>8</v>
      </c>
      <c r="J40" s="549" t="s">
        <v>9</v>
      </c>
      <c r="L40" s="393"/>
    </row>
    <row r="41" spans="1:12" ht="45" x14ac:dyDescent="0.2">
      <c r="A41" s="537" t="s">
        <v>10</v>
      </c>
      <c r="B41" s="537" t="s">
        <v>82</v>
      </c>
      <c r="C41" s="552" t="s">
        <v>3099</v>
      </c>
      <c r="D41" s="538" t="s">
        <v>85</v>
      </c>
      <c r="E41" s="553" t="s">
        <v>86</v>
      </c>
      <c r="F41" s="537" t="s">
        <v>87</v>
      </c>
      <c r="G41" s="554">
        <v>4</v>
      </c>
      <c r="H41" s="554" t="s">
        <v>19</v>
      </c>
      <c r="I41" s="541">
        <v>8600</v>
      </c>
      <c r="J41" s="209">
        <f>SUM(G41*I41)</f>
        <v>34400</v>
      </c>
      <c r="K41" s="382"/>
    </row>
    <row r="42" spans="1:12" ht="45" x14ac:dyDescent="0.2">
      <c r="A42" s="467" t="s">
        <v>10</v>
      </c>
      <c r="B42" s="467" t="s">
        <v>82</v>
      </c>
      <c r="C42" s="464" t="s">
        <v>3100</v>
      </c>
      <c r="D42" s="422" t="s">
        <v>88</v>
      </c>
      <c r="E42" s="421">
        <v>500.75799999999998</v>
      </c>
      <c r="F42" s="467" t="s">
        <v>89</v>
      </c>
      <c r="G42" s="467">
        <v>2</v>
      </c>
      <c r="H42" s="467" t="s">
        <v>19</v>
      </c>
      <c r="I42" s="460">
        <v>2000</v>
      </c>
      <c r="J42" s="513">
        <f>SUM(G42*I42)</f>
        <v>4000</v>
      </c>
      <c r="K42" s="382"/>
    </row>
    <row r="43" spans="1:12" ht="22.5" x14ac:dyDescent="0.2">
      <c r="A43" s="17" t="s">
        <v>10</v>
      </c>
      <c r="B43" s="17" t="s">
        <v>82</v>
      </c>
      <c r="C43" s="18" t="s">
        <v>3517</v>
      </c>
      <c r="D43" s="18" t="s">
        <v>90</v>
      </c>
      <c r="E43" s="19" t="s">
        <v>91</v>
      </c>
      <c r="F43" s="64" t="s">
        <v>92</v>
      </c>
      <c r="G43" s="17">
        <v>1</v>
      </c>
      <c r="H43" s="17" t="s">
        <v>19</v>
      </c>
      <c r="I43" s="50">
        <v>8471.11</v>
      </c>
      <c r="J43" s="29">
        <f>SUM(G43*I43)</f>
        <v>8471.11</v>
      </c>
      <c r="K43" s="382"/>
    </row>
    <row r="44" spans="1:12" ht="33.75" x14ac:dyDescent="0.2">
      <c r="A44" s="17" t="s">
        <v>10</v>
      </c>
      <c r="B44" s="17" t="s">
        <v>82</v>
      </c>
      <c r="C44" s="18" t="s">
        <v>93</v>
      </c>
      <c r="D44" s="18" t="s">
        <v>94</v>
      </c>
      <c r="E44" s="24" t="s">
        <v>95</v>
      </c>
      <c r="F44" s="64" t="s">
        <v>96</v>
      </c>
      <c r="G44" s="17">
        <v>1</v>
      </c>
      <c r="H44" s="17" t="s">
        <v>19</v>
      </c>
      <c r="I44" s="50">
        <v>5845</v>
      </c>
      <c r="J44" s="29">
        <f>SUM(G44*I44)</f>
        <v>5845</v>
      </c>
      <c r="K44" s="382"/>
    </row>
    <row r="45" spans="1:12" ht="56.25" x14ac:dyDescent="0.2">
      <c r="A45" s="17" t="s">
        <v>10</v>
      </c>
      <c r="B45" s="17" t="s">
        <v>82</v>
      </c>
      <c r="C45" s="18" t="s">
        <v>97</v>
      </c>
      <c r="D45" s="18" t="s">
        <v>90</v>
      </c>
      <c r="E45" s="24" t="s">
        <v>98</v>
      </c>
      <c r="F45" s="64" t="s">
        <v>99</v>
      </c>
      <c r="G45" s="17">
        <v>1</v>
      </c>
      <c r="H45" s="17" t="s">
        <v>19</v>
      </c>
      <c r="I45" s="50">
        <v>450</v>
      </c>
      <c r="J45" s="29">
        <f>SUM(G45*I45)</f>
        <v>450</v>
      </c>
      <c r="K45" s="382"/>
    </row>
    <row r="46" spans="1:12" x14ac:dyDescent="0.2">
      <c r="A46" s="17" t="s">
        <v>10</v>
      </c>
      <c r="B46" s="17" t="s">
        <v>82</v>
      </c>
      <c r="C46" s="18" t="s">
        <v>100</v>
      </c>
      <c r="D46" s="18" t="s">
        <v>101</v>
      </c>
      <c r="E46" s="24" t="s">
        <v>102</v>
      </c>
      <c r="F46" s="64" t="s">
        <v>103</v>
      </c>
      <c r="G46" s="17">
        <v>1</v>
      </c>
      <c r="H46" s="17" t="s">
        <v>19</v>
      </c>
      <c r="I46" s="50">
        <v>266</v>
      </c>
      <c r="J46" s="29">
        <f>G46*I46</f>
        <v>266</v>
      </c>
      <c r="K46" s="382"/>
    </row>
    <row r="47" spans="1:12" x14ac:dyDescent="0.2">
      <c r="A47" s="17" t="s">
        <v>10</v>
      </c>
      <c r="B47" s="17" t="s">
        <v>82</v>
      </c>
      <c r="C47" s="18" t="s">
        <v>104</v>
      </c>
      <c r="D47" s="18" t="s">
        <v>101</v>
      </c>
      <c r="E47" s="24" t="s">
        <v>105</v>
      </c>
      <c r="F47" s="64" t="s">
        <v>106</v>
      </c>
      <c r="G47" s="17">
        <v>1</v>
      </c>
      <c r="H47" s="17" t="s">
        <v>19</v>
      </c>
      <c r="I47" s="50">
        <v>65</v>
      </c>
      <c r="J47" s="29">
        <f t="shared" ref="J47:J110" si="3">SUM(G47*I47)</f>
        <v>65</v>
      </c>
      <c r="K47" s="382"/>
    </row>
    <row r="48" spans="1:12" x14ac:dyDescent="0.2">
      <c r="A48" s="17" t="s">
        <v>10</v>
      </c>
      <c r="B48" s="17" t="s">
        <v>82</v>
      </c>
      <c r="C48" s="18" t="s">
        <v>107</v>
      </c>
      <c r="D48" s="18" t="s">
        <v>108</v>
      </c>
      <c r="E48" s="24" t="s">
        <v>109</v>
      </c>
      <c r="F48" s="64" t="s">
        <v>110</v>
      </c>
      <c r="G48" s="17">
        <v>1</v>
      </c>
      <c r="H48" s="17" t="s">
        <v>19</v>
      </c>
      <c r="I48" s="50">
        <v>5.74</v>
      </c>
      <c r="J48" s="29">
        <f t="shared" si="3"/>
        <v>5.74</v>
      </c>
      <c r="K48" s="382"/>
    </row>
    <row r="49" spans="1:11" ht="22.5" x14ac:dyDescent="0.2">
      <c r="A49" s="17" t="s">
        <v>10</v>
      </c>
      <c r="B49" s="17" t="s">
        <v>82</v>
      </c>
      <c r="C49" s="18" t="s">
        <v>111</v>
      </c>
      <c r="D49" s="18" t="s">
        <v>101</v>
      </c>
      <c r="E49" s="24" t="s">
        <v>112</v>
      </c>
      <c r="F49" s="64" t="s">
        <v>113</v>
      </c>
      <c r="G49" s="17">
        <v>1</v>
      </c>
      <c r="H49" s="17" t="s">
        <v>19</v>
      </c>
      <c r="I49" s="50">
        <v>132</v>
      </c>
      <c r="J49" s="29">
        <f t="shared" si="3"/>
        <v>132</v>
      </c>
      <c r="K49" s="382"/>
    </row>
    <row r="50" spans="1:11" ht="22.5" x14ac:dyDescent="0.2">
      <c r="A50" s="17" t="s">
        <v>10</v>
      </c>
      <c r="B50" s="17" t="s">
        <v>82</v>
      </c>
      <c r="C50" s="18" t="s">
        <v>114</v>
      </c>
      <c r="D50" s="18" t="s">
        <v>101</v>
      </c>
      <c r="E50" s="24" t="s">
        <v>115</v>
      </c>
      <c r="F50" s="64" t="s">
        <v>116</v>
      </c>
      <c r="G50" s="17">
        <v>1</v>
      </c>
      <c r="H50" s="17" t="s">
        <v>19</v>
      </c>
      <c r="I50" s="50">
        <v>172</v>
      </c>
      <c r="J50" s="29">
        <f t="shared" si="3"/>
        <v>172</v>
      </c>
    </row>
    <row r="51" spans="1:11" x14ac:dyDescent="0.2">
      <c r="A51" s="17" t="s">
        <v>10</v>
      </c>
      <c r="B51" s="17" t="s">
        <v>82</v>
      </c>
      <c r="C51" s="18" t="s">
        <v>117</v>
      </c>
      <c r="D51" s="18" t="s">
        <v>118</v>
      </c>
      <c r="E51" s="19">
        <v>55040</v>
      </c>
      <c r="F51" s="64" t="s">
        <v>119</v>
      </c>
      <c r="G51" s="17">
        <v>1</v>
      </c>
      <c r="H51" s="17" t="s">
        <v>19</v>
      </c>
      <c r="I51" s="50">
        <v>299.99</v>
      </c>
      <c r="J51" s="29">
        <f t="shared" si="3"/>
        <v>299.99</v>
      </c>
    </row>
    <row r="52" spans="1:11" x14ac:dyDescent="0.2">
      <c r="A52" s="17" t="s">
        <v>10</v>
      </c>
      <c r="B52" s="17" t="s">
        <v>82</v>
      </c>
      <c r="C52" s="18" t="s">
        <v>120</v>
      </c>
      <c r="D52" s="18" t="s">
        <v>101</v>
      </c>
      <c r="E52" s="24" t="s">
        <v>121</v>
      </c>
      <c r="F52" s="64" t="s">
        <v>122</v>
      </c>
      <c r="G52" s="17">
        <v>1</v>
      </c>
      <c r="H52" s="17" t="s">
        <v>19</v>
      </c>
      <c r="I52" s="50">
        <v>314</v>
      </c>
      <c r="J52" s="29">
        <f t="shared" si="3"/>
        <v>314</v>
      </c>
    </row>
    <row r="53" spans="1:11" x14ac:dyDescent="0.2">
      <c r="A53" s="17" t="s">
        <v>10</v>
      </c>
      <c r="B53" s="17" t="s">
        <v>82</v>
      </c>
      <c r="C53" s="18" t="s">
        <v>123</v>
      </c>
      <c r="D53" s="18" t="s">
        <v>124</v>
      </c>
      <c r="E53" s="24" t="s">
        <v>125</v>
      </c>
      <c r="F53" s="64" t="s">
        <v>126</v>
      </c>
      <c r="G53" s="17">
        <v>1</v>
      </c>
      <c r="H53" s="17" t="s">
        <v>19</v>
      </c>
      <c r="I53" s="50">
        <v>19.989999999999998</v>
      </c>
      <c r="J53" s="29">
        <f t="shared" si="3"/>
        <v>19.989999999999998</v>
      </c>
    </row>
    <row r="54" spans="1:11" ht="33.75" x14ac:dyDescent="0.2">
      <c r="A54" s="17" t="s">
        <v>10</v>
      </c>
      <c r="B54" s="17" t="s">
        <v>82</v>
      </c>
      <c r="C54" s="18" t="s">
        <v>127</v>
      </c>
      <c r="D54" s="18" t="s">
        <v>128</v>
      </c>
      <c r="E54" s="24" t="s">
        <v>129</v>
      </c>
      <c r="F54" s="64" t="s">
        <v>130</v>
      </c>
      <c r="G54" s="17">
        <v>1</v>
      </c>
      <c r="H54" s="17" t="s">
        <v>19</v>
      </c>
      <c r="I54" s="50">
        <v>12.99</v>
      </c>
      <c r="J54" s="29">
        <f t="shared" si="3"/>
        <v>12.99</v>
      </c>
    </row>
    <row r="55" spans="1:11" ht="22.5" x14ac:dyDescent="0.2">
      <c r="A55" s="17" t="s">
        <v>10</v>
      </c>
      <c r="B55" s="17" t="s">
        <v>82</v>
      </c>
      <c r="C55" s="18" t="s">
        <v>131</v>
      </c>
      <c r="D55" s="18" t="s">
        <v>132</v>
      </c>
      <c r="E55" s="24" t="s">
        <v>129</v>
      </c>
      <c r="F55" s="64" t="s">
        <v>133</v>
      </c>
      <c r="G55" s="17">
        <v>1</v>
      </c>
      <c r="H55" s="17" t="s">
        <v>19</v>
      </c>
      <c r="I55" s="50">
        <v>10.99</v>
      </c>
      <c r="J55" s="29">
        <f t="shared" si="3"/>
        <v>10.99</v>
      </c>
      <c r="K55" s="382"/>
    </row>
    <row r="56" spans="1:11" x14ac:dyDescent="0.2">
      <c r="A56" s="17" t="s">
        <v>10</v>
      </c>
      <c r="B56" s="17" t="s">
        <v>82</v>
      </c>
      <c r="C56" s="18" t="s">
        <v>134</v>
      </c>
      <c r="D56" s="18" t="s">
        <v>135</v>
      </c>
      <c r="E56" s="24" t="s">
        <v>136</v>
      </c>
      <c r="F56" s="64" t="s">
        <v>137</v>
      </c>
      <c r="G56" s="17">
        <v>2</v>
      </c>
      <c r="H56" s="17" t="s">
        <v>19</v>
      </c>
      <c r="I56" s="50">
        <v>3.65</v>
      </c>
      <c r="J56" s="29">
        <f t="shared" si="3"/>
        <v>7.3</v>
      </c>
      <c r="K56" s="382"/>
    </row>
    <row r="57" spans="1:11" x14ac:dyDescent="0.2">
      <c r="A57" s="17" t="s">
        <v>10</v>
      </c>
      <c r="B57" s="17" t="s">
        <v>82</v>
      </c>
      <c r="C57" s="18" t="s">
        <v>138</v>
      </c>
      <c r="D57" s="18" t="s">
        <v>135</v>
      </c>
      <c r="E57" s="19">
        <v>1535</v>
      </c>
      <c r="F57" s="64" t="s">
        <v>139</v>
      </c>
      <c r="G57" s="17">
        <v>1</v>
      </c>
      <c r="H57" s="17" t="s">
        <v>19</v>
      </c>
      <c r="I57" s="50">
        <v>12.99</v>
      </c>
      <c r="J57" s="29">
        <f t="shared" si="3"/>
        <v>12.99</v>
      </c>
    </row>
    <row r="58" spans="1:11" x14ac:dyDescent="0.2">
      <c r="A58" s="17" t="s">
        <v>10</v>
      </c>
      <c r="B58" s="17" t="s">
        <v>82</v>
      </c>
      <c r="C58" s="18" t="s">
        <v>140</v>
      </c>
      <c r="D58" s="18" t="s">
        <v>135</v>
      </c>
      <c r="E58" s="19">
        <v>1529</v>
      </c>
      <c r="F58" s="64" t="s">
        <v>141</v>
      </c>
      <c r="G58" s="17">
        <v>1</v>
      </c>
      <c r="H58" s="17" t="s">
        <v>19</v>
      </c>
      <c r="I58" s="50">
        <v>12.99</v>
      </c>
      <c r="J58" s="29">
        <f t="shared" si="3"/>
        <v>12.99</v>
      </c>
    </row>
    <row r="59" spans="1:11" x14ac:dyDescent="0.2">
      <c r="A59" s="17" t="s">
        <v>10</v>
      </c>
      <c r="B59" s="17" t="s">
        <v>82</v>
      </c>
      <c r="C59" s="18" t="s">
        <v>142</v>
      </c>
      <c r="D59" s="18" t="s">
        <v>135</v>
      </c>
      <c r="E59" s="24" t="s">
        <v>143</v>
      </c>
      <c r="F59" s="64" t="s">
        <v>144</v>
      </c>
      <c r="G59" s="17">
        <v>2</v>
      </c>
      <c r="H59" s="17" t="s">
        <v>19</v>
      </c>
      <c r="I59" s="50">
        <v>13.25</v>
      </c>
      <c r="J59" s="29">
        <f t="shared" si="3"/>
        <v>26.5</v>
      </c>
    </row>
    <row r="60" spans="1:11" x14ac:dyDescent="0.2">
      <c r="A60" s="17" t="s">
        <v>10</v>
      </c>
      <c r="B60" s="17" t="s">
        <v>82</v>
      </c>
      <c r="C60" s="18" t="s">
        <v>145</v>
      </c>
      <c r="D60" s="18" t="s">
        <v>135</v>
      </c>
      <c r="E60" s="24" t="s">
        <v>146</v>
      </c>
      <c r="F60" s="64" t="s">
        <v>147</v>
      </c>
      <c r="G60" s="17">
        <v>2</v>
      </c>
      <c r="H60" s="17" t="s">
        <v>19</v>
      </c>
      <c r="I60" s="50">
        <v>8.25</v>
      </c>
      <c r="J60" s="29">
        <f t="shared" si="3"/>
        <v>16.5</v>
      </c>
    </row>
    <row r="61" spans="1:11" x14ac:dyDescent="0.2">
      <c r="A61" s="17" t="s">
        <v>10</v>
      </c>
      <c r="B61" s="17" t="s">
        <v>82</v>
      </c>
      <c r="C61" s="18" t="s">
        <v>148</v>
      </c>
      <c r="D61" s="18" t="s">
        <v>135</v>
      </c>
      <c r="E61" s="24" t="s">
        <v>149</v>
      </c>
      <c r="F61" s="64" t="s">
        <v>150</v>
      </c>
      <c r="G61" s="17">
        <v>2</v>
      </c>
      <c r="H61" s="17" t="s">
        <v>19</v>
      </c>
      <c r="I61" s="50">
        <v>13.25</v>
      </c>
      <c r="J61" s="29">
        <f t="shared" si="3"/>
        <v>26.5</v>
      </c>
    </row>
    <row r="62" spans="1:11" x14ac:dyDescent="0.2">
      <c r="A62" s="17" t="s">
        <v>10</v>
      </c>
      <c r="B62" s="17" t="s">
        <v>82</v>
      </c>
      <c r="C62" s="18" t="s">
        <v>151</v>
      </c>
      <c r="D62" s="18" t="s">
        <v>152</v>
      </c>
      <c r="E62" s="24" t="s">
        <v>153</v>
      </c>
      <c r="F62" s="64" t="s">
        <v>154</v>
      </c>
      <c r="G62" s="17">
        <v>2</v>
      </c>
      <c r="H62" s="17" t="s">
        <v>19</v>
      </c>
      <c r="I62" s="50">
        <v>27.95</v>
      </c>
      <c r="J62" s="29">
        <f t="shared" si="3"/>
        <v>55.9</v>
      </c>
    </row>
    <row r="63" spans="1:11" x14ac:dyDescent="0.2">
      <c r="A63" s="17" t="s">
        <v>10</v>
      </c>
      <c r="B63" s="17" t="s">
        <v>82</v>
      </c>
      <c r="C63" s="18" t="s">
        <v>155</v>
      </c>
      <c r="D63" s="18" t="s">
        <v>156</v>
      </c>
      <c r="E63" s="24" t="s">
        <v>157</v>
      </c>
      <c r="F63" s="64" t="s">
        <v>158</v>
      </c>
      <c r="G63" s="17">
        <v>1</v>
      </c>
      <c r="H63" s="17" t="s">
        <v>19</v>
      </c>
      <c r="I63" s="50">
        <v>19.989999999999998</v>
      </c>
      <c r="J63" s="29">
        <f t="shared" si="3"/>
        <v>19.989999999999998</v>
      </c>
    </row>
    <row r="64" spans="1:11" x14ac:dyDescent="0.2">
      <c r="A64" s="17" t="s">
        <v>10</v>
      </c>
      <c r="B64" s="17" t="s">
        <v>82</v>
      </c>
      <c r="C64" s="18" t="s">
        <v>159</v>
      </c>
      <c r="D64" s="18" t="s">
        <v>160</v>
      </c>
      <c r="E64" s="19">
        <v>8748</v>
      </c>
      <c r="F64" s="64" t="s">
        <v>161</v>
      </c>
      <c r="G64" s="17">
        <v>1</v>
      </c>
      <c r="H64" s="17" t="s">
        <v>19</v>
      </c>
      <c r="I64" s="50">
        <v>10.95</v>
      </c>
      <c r="J64" s="29">
        <f t="shared" si="3"/>
        <v>10.95</v>
      </c>
    </row>
    <row r="65" spans="1:10" x14ac:dyDescent="0.2">
      <c r="A65" s="17" t="s">
        <v>10</v>
      </c>
      <c r="B65" s="17" t="s">
        <v>82</v>
      </c>
      <c r="C65" s="18" t="s">
        <v>162</v>
      </c>
      <c r="D65" s="18" t="s">
        <v>152</v>
      </c>
      <c r="E65" s="19" t="s">
        <v>163</v>
      </c>
      <c r="F65" s="64" t="s">
        <v>164</v>
      </c>
      <c r="G65" s="17">
        <v>1</v>
      </c>
      <c r="H65" s="17" t="s">
        <v>19</v>
      </c>
      <c r="I65" s="50">
        <v>42.95</v>
      </c>
      <c r="J65" s="29">
        <f t="shared" si="3"/>
        <v>42.95</v>
      </c>
    </row>
    <row r="66" spans="1:10" x14ac:dyDescent="0.2">
      <c r="A66" s="17" t="s">
        <v>10</v>
      </c>
      <c r="B66" s="17" t="s">
        <v>82</v>
      </c>
      <c r="C66" s="18" t="s">
        <v>165</v>
      </c>
      <c r="D66" s="18" t="s">
        <v>166</v>
      </c>
      <c r="E66" s="24" t="s">
        <v>167</v>
      </c>
      <c r="F66" s="64" t="s">
        <v>168</v>
      </c>
      <c r="G66" s="17">
        <v>1</v>
      </c>
      <c r="H66" s="17" t="s">
        <v>19</v>
      </c>
      <c r="I66" s="50">
        <v>9.9499999999999993</v>
      </c>
      <c r="J66" s="29">
        <f t="shared" si="3"/>
        <v>9.9499999999999993</v>
      </c>
    </row>
    <row r="67" spans="1:10" ht="22.5" x14ac:dyDescent="0.2">
      <c r="A67" s="17" t="s">
        <v>10</v>
      </c>
      <c r="B67" s="17" t="s">
        <v>82</v>
      </c>
      <c r="C67" s="18" t="s">
        <v>169</v>
      </c>
      <c r="D67" s="18" t="s">
        <v>101</v>
      </c>
      <c r="E67" s="24" t="s">
        <v>170</v>
      </c>
      <c r="F67" s="64" t="s">
        <v>171</v>
      </c>
      <c r="G67" s="17">
        <v>1</v>
      </c>
      <c r="H67" s="17" t="s">
        <v>19</v>
      </c>
      <c r="I67" s="50">
        <v>60</v>
      </c>
      <c r="J67" s="29">
        <f t="shared" si="3"/>
        <v>60</v>
      </c>
    </row>
    <row r="68" spans="1:10" ht="33.75" x14ac:dyDescent="0.2">
      <c r="A68" s="17" t="s">
        <v>10</v>
      </c>
      <c r="B68" s="17" t="s">
        <v>82</v>
      </c>
      <c r="C68" s="18" t="s">
        <v>172</v>
      </c>
      <c r="D68" s="18" t="s">
        <v>173</v>
      </c>
      <c r="E68" s="24" t="s">
        <v>174</v>
      </c>
      <c r="F68" s="64" t="s">
        <v>175</v>
      </c>
      <c r="G68" s="17">
        <v>1</v>
      </c>
      <c r="H68" s="17" t="s">
        <v>19</v>
      </c>
      <c r="I68" s="50">
        <v>139</v>
      </c>
      <c r="J68" s="29">
        <f t="shared" si="3"/>
        <v>139</v>
      </c>
    </row>
    <row r="69" spans="1:10" x14ac:dyDescent="0.2">
      <c r="A69" s="17" t="s">
        <v>10</v>
      </c>
      <c r="B69" s="17" t="s">
        <v>82</v>
      </c>
      <c r="C69" s="18" t="s">
        <v>176</v>
      </c>
      <c r="D69" s="18" t="s">
        <v>101</v>
      </c>
      <c r="E69" s="24" t="s">
        <v>177</v>
      </c>
      <c r="F69" s="64" t="s">
        <v>178</v>
      </c>
      <c r="G69" s="17">
        <v>1</v>
      </c>
      <c r="H69" s="17" t="s">
        <v>19</v>
      </c>
      <c r="I69" s="50">
        <v>129</v>
      </c>
      <c r="J69" s="29">
        <f t="shared" si="3"/>
        <v>129</v>
      </c>
    </row>
    <row r="70" spans="1:10" ht="45" x14ac:dyDescent="0.2">
      <c r="A70" s="17" t="s">
        <v>10</v>
      </c>
      <c r="B70" s="17" t="s">
        <v>82</v>
      </c>
      <c r="C70" s="23" t="s">
        <v>179</v>
      </c>
      <c r="D70" s="18" t="s">
        <v>180</v>
      </c>
      <c r="E70" s="19"/>
      <c r="F70" s="17" t="s">
        <v>181</v>
      </c>
      <c r="G70" s="484">
        <v>3</v>
      </c>
      <c r="H70" s="484" t="s">
        <v>19</v>
      </c>
      <c r="I70" s="16">
        <v>699.99</v>
      </c>
      <c r="J70" s="29">
        <f t="shared" si="3"/>
        <v>2099.9700000000003</v>
      </c>
    </row>
    <row r="71" spans="1:10" ht="33.75" x14ac:dyDescent="0.2">
      <c r="A71" s="458" t="s">
        <v>10</v>
      </c>
      <c r="B71" s="458" t="s">
        <v>82</v>
      </c>
      <c r="C71" s="420" t="s">
        <v>182</v>
      </c>
      <c r="D71" s="420" t="s">
        <v>124</v>
      </c>
      <c r="E71" s="457">
        <v>983</v>
      </c>
      <c r="F71" s="458" t="s">
        <v>183</v>
      </c>
      <c r="G71" s="458">
        <v>3</v>
      </c>
      <c r="H71" s="458" t="s">
        <v>19</v>
      </c>
      <c r="I71" s="459">
        <v>39.799999999999997</v>
      </c>
      <c r="J71" s="479">
        <f t="shared" si="3"/>
        <v>119.39999999999999</v>
      </c>
    </row>
    <row r="72" spans="1:10" ht="56.25" x14ac:dyDescent="0.2">
      <c r="A72" s="463" t="s">
        <v>10</v>
      </c>
      <c r="B72" s="463" t="s">
        <v>82</v>
      </c>
      <c r="C72" s="464" t="s">
        <v>3518</v>
      </c>
      <c r="D72" s="421" t="s">
        <v>2965</v>
      </c>
      <c r="E72" s="421" t="s">
        <v>2966</v>
      </c>
      <c r="F72" s="467" t="s">
        <v>2967</v>
      </c>
      <c r="G72" s="467">
        <v>1</v>
      </c>
      <c r="H72" s="467" t="s">
        <v>19</v>
      </c>
      <c r="I72" s="460">
        <v>26500</v>
      </c>
      <c r="J72" s="513">
        <f t="shared" si="3"/>
        <v>26500</v>
      </c>
    </row>
    <row r="73" spans="1:10" ht="22.5" x14ac:dyDescent="0.2">
      <c r="A73" s="463" t="s">
        <v>10</v>
      </c>
      <c r="B73" s="463" t="s">
        <v>82</v>
      </c>
      <c r="C73" s="464" t="s">
        <v>2968</v>
      </c>
      <c r="D73" s="421" t="s">
        <v>2965</v>
      </c>
      <c r="E73" s="421" t="s">
        <v>2965</v>
      </c>
      <c r="F73" s="467" t="s">
        <v>2969</v>
      </c>
      <c r="G73" s="467">
        <v>1</v>
      </c>
      <c r="H73" s="467" t="s">
        <v>19</v>
      </c>
      <c r="I73" s="460">
        <v>1380</v>
      </c>
      <c r="J73" s="513">
        <f t="shared" si="3"/>
        <v>1380</v>
      </c>
    </row>
    <row r="74" spans="1:10" ht="22.5" x14ac:dyDescent="0.2">
      <c r="A74" s="463" t="s">
        <v>10</v>
      </c>
      <c r="B74" s="463" t="s">
        <v>82</v>
      </c>
      <c r="C74" s="464" t="s">
        <v>2970</v>
      </c>
      <c r="D74" s="421" t="s">
        <v>2965</v>
      </c>
      <c r="E74" s="421" t="s">
        <v>2971</v>
      </c>
      <c r="F74" s="467" t="s">
        <v>2972</v>
      </c>
      <c r="G74" s="467">
        <v>1</v>
      </c>
      <c r="H74" s="467" t="s">
        <v>19</v>
      </c>
      <c r="I74" s="460">
        <v>2519.1</v>
      </c>
      <c r="J74" s="513">
        <f t="shared" si="3"/>
        <v>2519.1</v>
      </c>
    </row>
    <row r="75" spans="1:10" ht="22.5" x14ac:dyDescent="0.2">
      <c r="A75" s="463" t="s">
        <v>10</v>
      </c>
      <c r="B75" s="463" t="s">
        <v>82</v>
      </c>
      <c r="C75" s="464" t="s">
        <v>2973</v>
      </c>
      <c r="D75" s="421" t="s">
        <v>2965</v>
      </c>
      <c r="E75" s="421"/>
      <c r="F75" s="467" t="s">
        <v>2974</v>
      </c>
      <c r="G75" s="467">
        <v>1</v>
      </c>
      <c r="H75" s="467" t="s">
        <v>19</v>
      </c>
      <c r="I75" s="374"/>
      <c r="J75" s="513">
        <f t="shared" si="3"/>
        <v>0</v>
      </c>
    </row>
    <row r="76" spans="1:10" ht="22.5" x14ac:dyDescent="0.2">
      <c r="A76" s="463" t="s">
        <v>10</v>
      </c>
      <c r="B76" s="463" t="s">
        <v>82</v>
      </c>
      <c r="C76" s="464" t="s">
        <v>2975</v>
      </c>
      <c r="D76" s="421" t="s">
        <v>2965</v>
      </c>
      <c r="E76" s="421"/>
      <c r="F76" s="467" t="s">
        <v>2976</v>
      </c>
      <c r="G76" s="467">
        <v>1</v>
      </c>
      <c r="H76" s="467" t="s">
        <v>19</v>
      </c>
      <c r="I76" s="460">
        <v>2570</v>
      </c>
      <c r="J76" s="513">
        <f t="shared" si="3"/>
        <v>2570</v>
      </c>
    </row>
    <row r="77" spans="1:10" ht="22.5" x14ac:dyDescent="0.2">
      <c r="A77" s="463" t="s">
        <v>10</v>
      </c>
      <c r="B77" s="463" t="s">
        <v>82</v>
      </c>
      <c r="C77" s="464" t="s">
        <v>2977</v>
      </c>
      <c r="D77" s="421" t="s">
        <v>2965</v>
      </c>
      <c r="E77" s="421"/>
      <c r="F77" s="467" t="s">
        <v>2978</v>
      </c>
      <c r="G77" s="467">
        <v>1</v>
      </c>
      <c r="H77" s="467" t="s">
        <v>19</v>
      </c>
      <c r="I77" s="374"/>
      <c r="J77" s="513">
        <f t="shared" si="3"/>
        <v>0</v>
      </c>
    </row>
    <row r="78" spans="1:10" ht="22.5" x14ac:dyDescent="0.2">
      <c r="A78" s="463" t="s">
        <v>10</v>
      </c>
      <c r="B78" s="463" t="s">
        <v>82</v>
      </c>
      <c r="C78" s="464" t="s">
        <v>2979</v>
      </c>
      <c r="D78" s="421" t="s">
        <v>2965</v>
      </c>
      <c r="E78" s="421"/>
      <c r="F78" s="467" t="s">
        <v>2980</v>
      </c>
      <c r="G78" s="467">
        <v>1</v>
      </c>
      <c r="H78" s="467" t="s">
        <v>19</v>
      </c>
      <c r="I78" s="374"/>
      <c r="J78" s="513">
        <f t="shared" si="3"/>
        <v>0</v>
      </c>
    </row>
    <row r="79" spans="1:10" ht="22.5" x14ac:dyDescent="0.2">
      <c r="A79" s="463" t="s">
        <v>10</v>
      </c>
      <c r="B79" s="463" t="s">
        <v>82</v>
      </c>
      <c r="C79" s="464" t="s">
        <v>2981</v>
      </c>
      <c r="D79" s="421" t="s">
        <v>2965</v>
      </c>
      <c r="E79" s="483"/>
      <c r="F79" s="467" t="s">
        <v>2982</v>
      </c>
      <c r="G79" s="467">
        <v>1</v>
      </c>
      <c r="H79" s="467" t="s">
        <v>19</v>
      </c>
      <c r="I79" s="374"/>
      <c r="J79" s="513">
        <f t="shared" si="3"/>
        <v>0</v>
      </c>
    </row>
    <row r="80" spans="1:10" x14ac:dyDescent="0.2">
      <c r="A80" s="463" t="s">
        <v>10</v>
      </c>
      <c r="B80" s="463" t="s">
        <v>82</v>
      </c>
      <c r="C80" s="464" t="s">
        <v>2983</v>
      </c>
      <c r="D80" s="421" t="s">
        <v>2984</v>
      </c>
      <c r="E80" s="483" t="s">
        <v>2985</v>
      </c>
      <c r="F80" s="467" t="s">
        <v>2986</v>
      </c>
      <c r="G80" s="467">
        <v>1</v>
      </c>
      <c r="H80" s="467" t="s">
        <v>19</v>
      </c>
      <c r="I80" s="486">
        <v>110</v>
      </c>
      <c r="J80" s="513">
        <f t="shared" si="3"/>
        <v>110</v>
      </c>
    </row>
    <row r="81" spans="1:10" ht="22.5" x14ac:dyDescent="0.2">
      <c r="A81" s="463" t="s">
        <v>10</v>
      </c>
      <c r="B81" s="463" t="s">
        <v>82</v>
      </c>
      <c r="C81" s="464" t="s">
        <v>2987</v>
      </c>
      <c r="D81" s="421" t="s">
        <v>2965</v>
      </c>
      <c r="E81" s="483"/>
      <c r="F81" s="467" t="s">
        <v>2988</v>
      </c>
      <c r="G81" s="467">
        <v>1</v>
      </c>
      <c r="H81" s="467" t="s">
        <v>19</v>
      </c>
      <c r="I81" s="374"/>
      <c r="J81" s="513">
        <f t="shared" si="3"/>
        <v>0</v>
      </c>
    </row>
    <row r="82" spans="1:10" x14ac:dyDescent="0.2">
      <c r="A82" s="463" t="s">
        <v>10</v>
      </c>
      <c r="B82" s="463" t="s">
        <v>82</v>
      </c>
      <c r="C82" s="464" t="s">
        <v>2989</v>
      </c>
      <c r="D82" s="421" t="s">
        <v>2990</v>
      </c>
      <c r="E82" s="483" t="s">
        <v>2991</v>
      </c>
      <c r="F82" s="467" t="s">
        <v>2992</v>
      </c>
      <c r="G82" s="467">
        <v>1</v>
      </c>
      <c r="H82" s="467" t="s">
        <v>19</v>
      </c>
      <c r="I82" s="374"/>
      <c r="J82" s="513">
        <f t="shared" si="3"/>
        <v>0</v>
      </c>
    </row>
    <row r="83" spans="1:10" ht="22.5" x14ac:dyDescent="0.2">
      <c r="A83" s="463" t="s">
        <v>10</v>
      </c>
      <c r="B83" s="463" t="s">
        <v>82</v>
      </c>
      <c r="C83" s="464" t="s">
        <v>2993</v>
      </c>
      <c r="D83" s="421" t="s">
        <v>364</v>
      </c>
      <c r="E83" s="483" t="s">
        <v>2994</v>
      </c>
      <c r="F83" s="467" t="s">
        <v>2995</v>
      </c>
      <c r="G83" s="467">
        <v>1</v>
      </c>
      <c r="H83" s="467" t="s">
        <v>19</v>
      </c>
      <c r="I83" s="486">
        <v>210</v>
      </c>
      <c r="J83" s="513">
        <f t="shared" si="3"/>
        <v>210</v>
      </c>
    </row>
    <row r="84" spans="1:10" x14ac:dyDescent="0.2">
      <c r="A84" s="463" t="s">
        <v>10</v>
      </c>
      <c r="B84" s="463" t="s">
        <v>82</v>
      </c>
      <c r="C84" s="464" t="s">
        <v>2996</v>
      </c>
      <c r="D84" s="421" t="s">
        <v>2997</v>
      </c>
      <c r="E84" s="483" t="s">
        <v>2998</v>
      </c>
      <c r="F84" s="467" t="s">
        <v>2999</v>
      </c>
      <c r="G84" s="467">
        <v>1</v>
      </c>
      <c r="H84" s="467" t="s">
        <v>19</v>
      </c>
      <c r="I84" s="374"/>
      <c r="J84" s="513">
        <f t="shared" si="3"/>
        <v>0</v>
      </c>
    </row>
    <row r="85" spans="1:10" ht="22.5" x14ac:dyDescent="0.2">
      <c r="A85" s="463" t="s">
        <v>10</v>
      </c>
      <c r="B85" s="463" t="s">
        <v>82</v>
      </c>
      <c r="C85" s="464" t="s">
        <v>3000</v>
      </c>
      <c r="D85" s="421" t="s">
        <v>2965</v>
      </c>
      <c r="E85" s="483"/>
      <c r="F85" s="467" t="s">
        <v>3001</v>
      </c>
      <c r="G85" s="467">
        <v>1</v>
      </c>
      <c r="H85" s="467" t="s">
        <v>19</v>
      </c>
      <c r="I85" s="486">
        <v>2995</v>
      </c>
      <c r="J85" s="513">
        <f t="shared" si="3"/>
        <v>2995</v>
      </c>
    </row>
    <row r="86" spans="1:10" ht="22.5" x14ac:dyDescent="0.2">
      <c r="A86" s="463" t="s">
        <v>10</v>
      </c>
      <c r="B86" s="463" t="s">
        <v>82</v>
      </c>
      <c r="C86" s="464" t="s">
        <v>3002</v>
      </c>
      <c r="D86" s="421" t="s">
        <v>2965</v>
      </c>
      <c r="E86" s="483"/>
      <c r="F86" s="467" t="s">
        <v>3003</v>
      </c>
      <c r="G86" s="467">
        <v>1</v>
      </c>
      <c r="H86" s="467" t="s">
        <v>19</v>
      </c>
      <c r="I86" s="374"/>
      <c r="J86" s="513">
        <f t="shared" si="3"/>
        <v>0</v>
      </c>
    </row>
    <row r="87" spans="1:10" ht="22.5" x14ac:dyDescent="0.2">
      <c r="A87" s="463" t="s">
        <v>10</v>
      </c>
      <c r="B87" s="463" t="s">
        <v>82</v>
      </c>
      <c r="C87" s="464" t="s">
        <v>3004</v>
      </c>
      <c r="D87" s="421" t="s">
        <v>2965</v>
      </c>
      <c r="E87" s="483"/>
      <c r="F87" s="467" t="s">
        <v>3005</v>
      </c>
      <c r="G87" s="467">
        <v>1</v>
      </c>
      <c r="H87" s="467" t="s">
        <v>19</v>
      </c>
      <c r="I87" s="374"/>
      <c r="J87" s="513">
        <f t="shared" si="3"/>
        <v>0</v>
      </c>
    </row>
    <row r="88" spans="1:10" x14ac:dyDescent="0.2">
      <c r="A88" s="463" t="s">
        <v>10</v>
      </c>
      <c r="B88" s="463" t="s">
        <v>82</v>
      </c>
      <c r="C88" s="464" t="s">
        <v>3006</v>
      </c>
      <c r="D88" s="421" t="s">
        <v>3007</v>
      </c>
      <c r="E88" s="483" t="s">
        <v>3008</v>
      </c>
      <c r="F88" s="467" t="s">
        <v>3009</v>
      </c>
      <c r="G88" s="467">
        <v>1</v>
      </c>
      <c r="H88" s="467" t="s">
        <v>19</v>
      </c>
      <c r="I88" s="486">
        <v>150</v>
      </c>
      <c r="J88" s="513">
        <f t="shared" si="3"/>
        <v>150</v>
      </c>
    </row>
    <row r="89" spans="1:10" ht="33.75" x14ac:dyDescent="0.2">
      <c r="A89" s="463" t="s">
        <v>10</v>
      </c>
      <c r="B89" s="463" t="s">
        <v>82</v>
      </c>
      <c r="C89" s="421" t="s">
        <v>3010</v>
      </c>
      <c r="D89" s="421" t="s">
        <v>124</v>
      </c>
      <c r="E89" s="421">
        <v>983</v>
      </c>
      <c r="F89" s="467" t="s">
        <v>3011</v>
      </c>
      <c r="G89" s="467">
        <v>1</v>
      </c>
      <c r="H89" s="467" t="s">
        <v>19</v>
      </c>
      <c r="I89" s="486">
        <v>35</v>
      </c>
      <c r="J89" s="513">
        <f t="shared" si="3"/>
        <v>35</v>
      </c>
    </row>
    <row r="90" spans="1:10" x14ac:dyDescent="0.2">
      <c r="A90" s="463" t="s">
        <v>10</v>
      </c>
      <c r="B90" s="463" t="s">
        <v>82</v>
      </c>
      <c r="C90" s="421" t="s">
        <v>3012</v>
      </c>
      <c r="D90" s="421" t="s">
        <v>3013</v>
      </c>
      <c r="E90" s="421" t="s">
        <v>3014</v>
      </c>
      <c r="F90" s="467" t="s">
        <v>3015</v>
      </c>
      <c r="G90" s="467">
        <v>1</v>
      </c>
      <c r="H90" s="467" t="s">
        <v>19</v>
      </c>
      <c r="I90" s="486">
        <v>32</v>
      </c>
      <c r="J90" s="513">
        <f t="shared" si="3"/>
        <v>32</v>
      </c>
    </row>
    <row r="91" spans="1:10" ht="22.5" x14ac:dyDescent="0.2">
      <c r="A91" s="463" t="s">
        <v>10</v>
      </c>
      <c r="B91" s="463" t="s">
        <v>82</v>
      </c>
      <c r="C91" s="421" t="s">
        <v>3016</v>
      </c>
      <c r="D91" s="421" t="s">
        <v>2965</v>
      </c>
      <c r="E91" s="421"/>
      <c r="F91" s="467" t="s">
        <v>3017</v>
      </c>
      <c r="G91" s="467">
        <v>1</v>
      </c>
      <c r="H91" s="467" t="s">
        <v>19</v>
      </c>
      <c r="I91" s="374"/>
      <c r="J91" s="513">
        <f t="shared" si="3"/>
        <v>0</v>
      </c>
    </row>
    <row r="92" spans="1:10" x14ac:dyDescent="0.2">
      <c r="A92" s="463" t="s">
        <v>10</v>
      </c>
      <c r="B92" s="463" t="s">
        <v>82</v>
      </c>
      <c r="C92" s="421" t="s">
        <v>3018</v>
      </c>
      <c r="D92" s="421" t="s">
        <v>3019</v>
      </c>
      <c r="E92" s="421" t="s">
        <v>3020</v>
      </c>
      <c r="F92" s="467" t="s">
        <v>3021</v>
      </c>
      <c r="G92" s="467">
        <v>1</v>
      </c>
      <c r="H92" s="467" t="s">
        <v>19</v>
      </c>
      <c r="I92" s="486">
        <v>225</v>
      </c>
      <c r="J92" s="513">
        <f t="shared" si="3"/>
        <v>225</v>
      </c>
    </row>
    <row r="93" spans="1:10" x14ac:dyDescent="0.2">
      <c r="A93" s="463" t="s">
        <v>10</v>
      </c>
      <c r="B93" s="463" t="s">
        <v>82</v>
      </c>
      <c r="C93" s="421" t="s">
        <v>3022</v>
      </c>
      <c r="D93" s="421" t="s">
        <v>3023</v>
      </c>
      <c r="E93" s="421" t="s">
        <v>3024</v>
      </c>
      <c r="F93" s="467" t="s">
        <v>3025</v>
      </c>
      <c r="G93" s="467">
        <v>1</v>
      </c>
      <c r="H93" s="467" t="s">
        <v>19</v>
      </c>
      <c r="I93" s="486">
        <v>275</v>
      </c>
      <c r="J93" s="513">
        <f t="shared" si="3"/>
        <v>275</v>
      </c>
    </row>
    <row r="94" spans="1:10" x14ac:dyDescent="0.2">
      <c r="A94" s="463" t="s">
        <v>10</v>
      </c>
      <c r="B94" s="463" t="s">
        <v>82</v>
      </c>
      <c r="C94" s="421" t="s">
        <v>3026</v>
      </c>
      <c r="D94" s="421" t="s">
        <v>160</v>
      </c>
      <c r="E94" s="421">
        <v>13135</v>
      </c>
      <c r="F94" s="467" t="s">
        <v>3027</v>
      </c>
      <c r="G94" s="467">
        <v>4</v>
      </c>
      <c r="H94" s="467" t="s">
        <v>19</v>
      </c>
      <c r="I94" s="486">
        <v>2</v>
      </c>
      <c r="J94" s="513">
        <f t="shared" si="3"/>
        <v>8</v>
      </c>
    </row>
    <row r="95" spans="1:10" x14ac:dyDescent="0.2">
      <c r="A95" s="463" t="s">
        <v>10</v>
      </c>
      <c r="B95" s="463" t="s">
        <v>82</v>
      </c>
      <c r="C95" s="421" t="s">
        <v>3028</v>
      </c>
      <c r="D95" s="421" t="s">
        <v>160</v>
      </c>
      <c r="E95" s="421">
        <v>13168</v>
      </c>
      <c r="F95" s="467" t="s">
        <v>3029</v>
      </c>
      <c r="G95" s="467">
        <v>4</v>
      </c>
      <c r="H95" s="467" t="s">
        <v>19</v>
      </c>
      <c r="I95" s="486">
        <v>3.5</v>
      </c>
      <c r="J95" s="513">
        <f t="shared" si="3"/>
        <v>14</v>
      </c>
    </row>
    <row r="96" spans="1:10" x14ac:dyDescent="0.2">
      <c r="A96" s="463" t="s">
        <v>10</v>
      </c>
      <c r="B96" s="463" t="s">
        <v>82</v>
      </c>
      <c r="C96" s="421" t="s">
        <v>3030</v>
      </c>
      <c r="D96" s="421" t="s">
        <v>160</v>
      </c>
      <c r="E96" s="421">
        <v>13178</v>
      </c>
      <c r="F96" s="467" t="s">
        <v>3031</v>
      </c>
      <c r="G96" s="467">
        <v>2</v>
      </c>
      <c r="H96" s="467" t="s">
        <v>19</v>
      </c>
      <c r="I96" s="486">
        <v>7</v>
      </c>
      <c r="J96" s="513">
        <f t="shared" si="3"/>
        <v>14</v>
      </c>
    </row>
    <row r="97" spans="1:11" x14ac:dyDescent="0.2">
      <c r="A97" s="463" t="s">
        <v>10</v>
      </c>
      <c r="B97" s="463" t="s">
        <v>82</v>
      </c>
      <c r="C97" s="421" t="s">
        <v>3032</v>
      </c>
      <c r="D97" s="421" t="s">
        <v>3033</v>
      </c>
      <c r="E97" s="421" t="s">
        <v>3034</v>
      </c>
      <c r="F97" s="467" t="s">
        <v>3035</v>
      </c>
      <c r="G97" s="467">
        <v>1</v>
      </c>
      <c r="H97" s="467" t="s">
        <v>19</v>
      </c>
      <c r="I97" s="486">
        <v>1250</v>
      </c>
      <c r="J97" s="513">
        <f t="shared" si="3"/>
        <v>1250</v>
      </c>
    </row>
    <row r="98" spans="1:11" x14ac:dyDescent="0.2">
      <c r="A98" s="463" t="s">
        <v>10</v>
      </c>
      <c r="B98" s="463" t="s">
        <v>82</v>
      </c>
      <c r="C98" s="421" t="s">
        <v>3036</v>
      </c>
      <c r="D98" s="421" t="s">
        <v>3033</v>
      </c>
      <c r="E98" s="421" t="s">
        <v>3034</v>
      </c>
      <c r="F98" s="467" t="s">
        <v>3037</v>
      </c>
      <c r="G98" s="467">
        <v>1</v>
      </c>
      <c r="H98" s="467" t="s">
        <v>19</v>
      </c>
      <c r="I98" s="486">
        <v>200</v>
      </c>
      <c r="J98" s="513">
        <f t="shared" si="3"/>
        <v>200</v>
      </c>
    </row>
    <row r="99" spans="1:11" x14ac:dyDescent="0.2">
      <c r="A99" s="463" t="s">
        <v>10</v>
      </c>
      <c r="B99" s="463" t="s">
        <v>82</v>
      </c>
      <c r="C99" s="421" t="s">
        <v>3038</v>
      </c>
      <c r="D99" s="421" t="s">
        <v>3033</v>
      </c>
      <c r="E99" s="421" t="s">
        <v>3039</v>
      </c>
      <c r="F99" s="467" t="s">
        <v>3040</v>
      </c>
      <c r="G99" s="467">
        <v>1</v>
      </c>
      <c r="H99" s="467" t="s">
        <v>19</v>
      </c>
      <c r="I99" s="486">
        <v>500</v>
      </c>
      <c r="J99" s="513">
        <f t="shared" si="3"/>
        <v>500</v>
      </c>
    </row>
    <row r="100" spans="1:11" x14ac:dyDescent="0.2">
      <c r="A100" s="463" t="s">
        <v>10</v>
      </c>
      <c r="B100" s="463" t="s">
        <v>82</v>
      </c>
      <c r="C100" s="464" t="s">
        <v>3041</v>
      </c>
      <c r="D100" s="421" t="s">
        <v>3007</v>
      </c>
      <c r="E100" s="483" t="s">
        <v>3042</v>
      </c>
      <c r="F100" s="467" t="s">
        <v>3043</v>
      </c>
      <c r="G100" s="467">
        <v>4</v>
      </c>
      <c r="H100" s="467" t="s">
        <v>19</v>
      </c>
      <c r="I100" s="486">
        <v>40</v>
      </c>
      <c r="J100" s="513">
        <f t="shared" si="3"/>
        <v>160</v>
      </c>
    </row>
    <row r="101" spans="1:11" x14ac:dyDescent="0.2">
      <c r="A101" s="463" t="s">
        <v>10</v>
      </c>
      <c r="B101" s="463" t="s">
        <v>82</v>
      </c>
      <c r="C101" s="464" t="s">
        <v>3044</v>
      </c>
      <c r="D101" s="421" t="s">
        <v>3023</v>
      </c>
      <c r="E101" s="483" t="s">
        <v>3045</v>
      </c>
      <c r="F101" s="467" t="s">
        <v>3046</v>
      </c>
      <c r="G101" s="467">
        <v>4</v>
      </c>
      <c r="H101" s="467" t="s">
        <v>19</v>
      </c>
      <c r="I101" s="486">
        <v>4.92</v>
      </c>
      <c r="J101" s="513">
        <f t="shared" si="3"/>
        <v>19.68</v>
      </c>
    </row>
    <row r="102" spans="1:11" x14ac:dyDescent="0.2">
      <c r="A102" s="463" t="s">
        <v>10</v>
      </c>
      <c r="B102" s="463" t="s">
        <v>82</v>
      </c>
      <c r="C102" s="464" t="s">
        <v>3047</v>
      </c>
      <c r="D102" s="421" t="s">
        <v>201</v>
      </c>
      <c r="E102" s="483" t="s">
        <v>201</v>
      </c>
      <c r="F102" s="467" t="s">
        <v>3048</v>
      </c>
      <c r="G102" s="467">
        <v>1</v>
      </c>
      <c r="H102" s="467" t="s">
        <v>19</v>
      </c>
      <c r="I102" s="486">
        <v>250</v>
      </c>
      <c r="J102" s="513">
        <f t="shared" si="3"/>
        <v>250</v>
      </c>
    </row>
    <row r="103" spans="1:11" ht="45" x14ac:dyDescent="0.2">
      <c r="A103" s="17" t="s">
        <v>10</v>
      </c>
      <c r="B103" s="17" t="s">
        <v>82</v>
      </c>
      <c r="C103" s="23" t="s">
        <v>184</v>
      </c>
      <c r="D103" s="70" t="s">
        <v>3165</v>
      </c>
      <c r="E103" s="19" t="s">
        <v>185</v>
      </c>
      <c r="F103" s="17" t="s">
        <v>186</v>
      </c>
      <c r="G103" s="17">
        <v>2</v>
      </c>
      <c r="H103" s="17" t="s">
        <v>19</v>
      </c>
      <c r="I103" s="16">
        <v>1695</v>
      </c>
      <c r="J103" s="29">
        <f t="shared" si="3"/>
        <v>3390</v>
      </c>
    </row>
    <row r="104" spans="1:11" ht="33.75" x14ac:dyDescent="0.2">
      <c r="A104" s="17" t="s">
        <v>10</v>
      </c>
      <c r="B104" s="17" t="s">
        <v>82</v>
      </c>
      <c r="C104" s="18" t="s">
        <v>187</v>
      </c>
      <c r="D104" s="18" t="s">
        <v>90</v>
      </c>
      <c r="E104" s="24" t="s">
        <v>188</v>
      </c>
      <c r="F104" s="17" t="s">
        <v>189</v>
      </c>
      <c r="G104" s="17">
        <v>4</v>
      </c>
      <c r="H104" s="17" t="s">
        <v>19</v>
      </c>
      <c r="I104" s="16">
        <v>852.5</v>
      </c>
      <c r="J104" s="29">
        <f t="shared" si="3"/>
        <v>3410</v>
      </c>
    </row>
    <row r="105" spans="1:11" x14ac:dyDescent="0.2">
      <c r="A105" s="17" t="s">
        <v>10</v>
      </c>
      <c r="B105" s="17" t="s">
        <v>82</v>
      </c>
      <c r="C105" s="23" t="s">
        <v>190</v>
      </c>
      <c r="D105" s="18" t="s">
        <v>191</v>
      </c>
      <c r="E105" s="24" t="s">
        <v>192</v>
      </c>
      <c r="F105" s="17" t="s">
        <v>193</v>
      </c>
      <c r="G105" s="17">
        <v>4</v>
      </c>
      <c r="H105" s="17" t="s">
        <v>19</v>
      </c>
      <c r="I105" s="16">
        <v>120</v>
      </c>
      <c r="J105" s="29">
        <f t="shared" si="3"/>
        <v>480</v>
      </c>
    </row>
    <row r="106" spans="1:11" ht="22.5" x14ac:dyDescent="0.2">
      <c r="A106" s="17" t="s">
        <v>10</v>
      </c>
      <c r="B106" s="17" t="s">
        <v>82</v>
      </c>
      <c r="C106" s="23" t="s">
        <v>194</v>
      </c>
      <c r="D106" s="18" t="s">
        <v>195</v>
      </c>
      <c r="E106" s="24" t="s">
        <v>196</v>
      </c>
      <c r="F106" s="17" t="s">
        <v>197</v>
      </c>
      <c r="G106" s="17">
        <v>4</v>
      </c>
      <c r="H106" s="17" t="s">
        <v>19</v>
      </c>
      <c r="I106" s="16">
        <v>300</v>
      </c>
      <c r="J106" s="29">
        <f t="shared" si="3"/>
        <v>1200</v>
      </c>
      <c r="K106" s="395"/>
    </row>
    <row r="107" spans="1:11" x14ac:dyDescent="0.2">
      <c r="A107" s="17" t="s">
        <v>10</v>
      </c>
      <c r="B107" s="17" t="s">
        <v>82</v>
      </c>
      <c r="C107" s="23" t="s">
        <v>172</v>
      </c>
      <c r="D107" s="18" t="s">
        <v>198</v>
      </c>
      <c r="E107" s="19">
        <v>2100</v>
      </c>
      <c r="F107" s="17" t="s">
        <v>199</v>
      </c>
      <c r="G107" s="17">
        <v>4</v>
      </c>
      <c r="H107" s="17" t="s">
        <v>19</v>
      </c>
      <c r="I107" s="16">
        <v>84</v>
      </c>
      <c r="J107" s="29">
        <f t="shared" si="3"/>
        <v>336</v>
      </c>
      <c r="K107" s="395"/>
    </row>
    <row r="108" spans="1:11" ht="22.5" x14ac:dyDescent="0.2">
      <c r="A108" s="17" t="s">
        <v>10</v>
      </c>
      <c r="B108" s="17" t="s">
        <v>82</v>
      </c>
      <c r="C108" s="23" t="s">
        <v>200</v>
      </c>
      <c r="D108" s="18" t="s">
        <v>85</v>
      </c>
      <c r="E108" s="24" t="s">
        <v>201</v>
      </c>
      <c r="F108" s="17" t="s">
        <v>202</v>
      </c>
      <c r="G108" s="17">
        <v>1</v>
      </c>
      <c r="H108" s="17" t="s">
        <v>19</v>
      </c>
      <c r="I108" s="16">
        <v>1695</v>
      </c>
      <c r="J108" s="29">
        <f t="shared" si="3"/>
        <v>1695</v>
      </c>
      <c r="K108" s="395"/>
    </row>
    <row r="109" spans="1:11" x14ac:dyDescent="0.2">
      <c r="A109" s="17" t="s">
        <v>10</v>
      </c>
      <c r="B109" s="17" t="s">
        <v>82</v>
      </c>
      <c r="C109" s="23" t="s">
        <v>203</v>
      </c>
      <c r="D109" s="18" t="s">
        <v>204</v>
      </c>
      <c r="E109" s="24" t="s">
        <v>205</v>
      </c>
      <c r="F109" s="17" t="s">
        <v>206</v>
      </c>
      <c r="G109" s="17">
        <v>1</v>
      </c>
      <c r="H109" s="17" t="s">
        <v>19</v>
      </c>
      <c r="I109" s="16">
        <v>99</v>
      </c>
      <c r="J109" s="29">
        <f t="shared" si="3"/>
        <v>99</v>
      </c>
      <c r="K109" s="395"/>
    </row>
    <row r="110" spans="1:11" x14ac:dyDescent="0.2">
      <c r="A110" s="17" t="s">
        <v>10</v>
      </c>
      <c r="B110" s="17" t="s">
        <v>82</v>
      </c>
      <c r="C110" s="23" t="s">
        <v>207</v>
      </c>
      <c r="D110" s="18" t="s">
        <v>208</v>
      </c>
      <c r="E110" s="24" t="s">
        <v>209</v>
      </c>
      <c r="F110" s="17" t="s">
        <v>210</v>
      </c>
      <c r="G110" s="17">
        <v>1</v>
      </c>
      <c r="H110" s="17" t="s">
        <v>19</v>
      </c>
      <c r="I110" s="16">
        <v>699</v>
      </c>
      <c r="J110" s="29">
        <f t="shared" si="3"/>
        <v>699</v>
      </c>
      <c r="K110" s="395"/>
    </row>
    <row r="111" spans="1:11" ht="23.25" thickBot="1" x14ac:dyDescent="0.25">
      <c r="A111" s="555" t="s">
        <v>10</v>
      </c>
      <c r="B111" s="530" t="s">
        <v>82</v>
      </c>
      <c r="C111" s="556" t="s">
        <v>211</v>
      </c>
      <c r="D111" s="556" t="s">
        <v>212</v>
      </c>
      <c r="E111" s="556" t="s">
        <v>213</v>
      </c>
      <c r="F111" s="557" t="s">
        <v>214</v>
      </c>
      <c r="G111" s="558">
        <v>1</v>
      </c>
      <c r="H111" s="535" t="s">
        <v>19</v>
      </c>
      <c r="I111" s="555">
        <v>350</v>
      </c>
      <c r="J111" s="559">
        <f t="shared" ref="J111" si="4">SUM(G111*I111)</f>
        <v>350</v>
      </c>
      <c r="K111" s="395"/>
    </row>
    <row r="112" spans="1:11" ht="45.75" thickBot="1" x14ac:dyDescent="0.25">
      <c r="A112" s="542" t="s">
        <v>10</v>
      </c>
      <c r="B112" s="543" t="s">
        <v>215</v>
      </c>
      <c r="C112" s="544" t="s">
        <v>216</v>
      </c>
      <c r="D112" s="545" t="s">
        <v>3</v>
      </c>
      <c r="E112" s="546" t="s">
        <v>4</v>
      </c>
      <c r="F112" s="543" t="s">
        <v>217</v>
      </c>
      <c r="G112" s="547" t="s">
        <v>6</v>
      </c>
      <c r="H112" s="547" t="s">
        <v>7</v>
      </c>
      <c r="I112" s="548" t="s">
        <v>8</v>
      </c>
      <c r="J112" s="549" t="s">
        <v>9</v>
      </c>
      <c r="K112" s="395"/>
    </row>
    <row r="113" spans="1:11" ht="45" x14ac:dyDescent="0.2">
      <c r="A113" s="560" t="s">
        <v>10</v>
      </c>
      <c r="B113" s="560" t="s">
        <v>215</v>
      </c>
      <c r="C113" s="561" t="s">
        <v>2923</v>
      </c>
      <c r="D113" s="561" t="s">
        <v>49</v>
      </c>
      <c r="E113" s="561" t="s">
        <v>2924</v>
      </c>
      <c r="F113" s="562" t="s">
        <v>218</v>
      </c>
      <c r="G113" s="562">
        <v>1</v>
      </c>
      <c r="H113" s="562" t="s">
        <v>19</v>
      </c>
      <c r="I113" s="606" t="s">
        <v>3531</v>
      </c>
      <c r="J113" s="563">
        <v>28768</v>
      </c>
      <c r="K113" s="395"/>
    </row>
    <row r="114" spans="1:11" x14ac:dyDescent="0.2">
      <c r="A114" s="463" t="s">
        <v>10</v>
      </c>
      <c r="B114" s="463" t="s">
        <v>215</v>
      </c>
      <c r="C114" s="421" t="s">
        <v>2925</v>
      </c>
      <c r="D114" s="421" t="s">
        <v>49</v>
      </c>
      <c r="E114" s="421" t="s">
        <v>2926</v>
      </c>
      <c r="F114" s="467" t="s">
        <v>2927</v>
      </c>
      <c r="G114" s="467">
        <v>1</v>
      </c>
      <c r="H114" s="467" t="s">
        <v>19</v>
      </c>
      <c r="I114" s="468"/>
      <c r="J114" s="460">
        <v>999.99</v>
      </c>
      <c r="K114" s="395"/>
    </row>
    <row r="115" spans="1:11" x14ac:dyDescent="0.2">
      <c r="A115" s="463" t="s">
        <v>10</v>
      </c>
      <c r="B115" s="463" t="s">
        <v>215</v>
      </c>
      <c r="C115" s="421" t="s">
        <v>2928</v>
      </c>
      <c r="D115" s="421" t="s">
        <v>2929</v>
      </c>
      <c r="E115" s="421" t="s">
        <v>2930</v>
      </c>
      <c r="F115" s="467" t="s">
        <v>2931</v>
      </c>
      <c r="G115" s="467">
        <v>1</v>
      </c>
      <c r="H115" s="467" t="s">
        <v>19</v>
      </c>
      <c r="I115" s="468"/>
      <c r="J115" s="460">
        <v>50</v>
      </c>
      <c r="K115" s="395"/>
    </row>
    <row r="116" spans="1:11" x14ac:dyDescent="0.2">
      <c r="A116" s="463" t="s">
        <v>10</v>
      </c>
      <c r="B116" s="463" t="s">
        <v>215</v>
      </c>
      <c r="C116" s="421" t="s">
        <v>2932</v>
      </c>
      <c r="D116" s="421" t="s">
        <v>49</v>
      </c>
      <c r="E116" s="421" t="s">
        <v>2933</v>
      </c>
      <c r="F116" s="467" t="s">
        <v>2934</v>
      </c>
      <c r="G116" s="467">
        <v>1</v>
      </c>
      <c r="H116" s="467" t="s">
        <v>19</v>
      </c>
      <c r="I116" s="468"/>
      <c r="J116" s="460">
        <v>500</v>
      </c>
      <c r="K116" s="395"/>
    </row>
    <row r="117" spans="1:11" x14ac:dyDescent="0.2">
      <c r="A117" s="463" t="s">
        <v>10</v>
      </c>
      <c r="B117" s="463" t="s">
        <v>215</v>
      </c>
      <c r="C117" s="421" t="s">
        <v>2935</v>
      </c>
      <c r="D117" s="421" t="s">
        <v>49</v>
      </c>
      <c r="E117" s="421" t="s">
        <v>2936</v>
      </c>
      <c r="F117" s="467" t="s">
        <v>2937</v>
      </c>
      <c r="G117" s="467">
        <v>1</v>
      </c>
      <c r="H117" s="467" t="s">
        <v>19</v>
      </c>
      <c r="I117" s="468"/>
      <c r="J117" s="460">
        <v>1000</v>
      </c>
      <c r="K117" s="395"/>
    </row>
    <row r="118" spans="1:11" x14ac:dyDescent="0.2">
      <c r="A118" s="463" t="s">
        <v>10</v>
      </c>
      <c r="B118" s="463" t="s">
        <v>215</v>
      </c>
      <c r="C118" s="421" t="s">
        <v>2938</v>
      </c>
      <c r="D118" s="421" t="s">
        <v>49</v>
      </c>
      <c r="E118" s="421" t="s">
        <v>2939</v>
      </c>
      <c r="F118" s="467" t="s">
        <v>2940</v>
      </c>
      <c r="G118" s="467">
        <v>2</v>
      </c>
      <c r="H118" s="467" t="s">
        <v>19</v>
      </c>
      <c r="I118" s="468"/>
      <c r="J118" s="460">
        <v>6.5</v>
      </c>
      <c r="K118" s="395"/>
    </row>
    <row r="119" spans="1:11" x14ac:dyDescent="0.2">
      <c r="A119" s="463" t="s">
        <v>10</v>
      </c>
      <c r="B119" s="463" t="s">
        <v>215</v>
      </c>
      <c r="C119" s="421" t="s">
        <v>2941</v>
      </c>
      <c r="D119" s="421" t="s">
        <v>49</v>
      </c>
      <c r="E119" s="421">
        <v>7851780</v>
      </c>
      <c r="F119" s="467" t="s">
        <v>2942</v>
      </c>
      <c r="G119" s="467">
        <v>1</v>
      </c>
      <c r="H119" s="467" t="s">
        <v>19</v>
      </c>
      <c r="I119" s="468"/>
      <c r="J119" s="460">
        <v>35</v>
      </c>
      <c r="K119" s="396"/>
    </row>
    <row r="120" spans="1:11" x14ac:dyDescent="0.2">
      <c r="A120" s="463" t="s">
        <v>10</v>
      </c>
      <c r="B120" s="463" t="s">
        <v>215</v>
      </c>
      <c r="C120" s="421" t="s">
        <v>2943</v>
      </c>
      <c r="D120" s="421" t="s">
        <v>49</v>
      </c>
      <c r="E120" s="483" t="s">
        <v>2944</v>
      </c>
      <c r="F120" s="467" t="s">
        <v>2945</v>
      </c>
      <c r="G120" s="467">
        <v>2</v>
      </c>
      <c r="H120" s="467" t="s">
        <v>19</v>
      </c>
      <c r="I120" s="468"/>
      <c r="J120" s="460">
        <v>4.5999999999999996</v>
      </c>
      <c r="K120" s="396"/>
    </row>
    <row r="121" spans="1:11" ht="22.5" x14ac:dyDescent="0.2">
      <c r="A121" s="463" t="s">
        <v>10</v>
      </c>
      <c r="B121" s="463" t="s">
        <v>215</v>
      </c>
      <c r="C121" s="421" t="s">
        <v>2946</v>
      </c>
      <c r="D121" s="470" t="s">
        <v>2947</v>
      </c>
      <c r="E121" s="483" t="s">
        <v>2948</v>
      </c>
      <c r="F121" s="467" t="s">
        <v>2949</v>
      </c>
      <c r="G121" s="467">
        <v>4</v>
      </c>
      <c r="H121" s="467" t="s">
        <v>19</v>
      </c>
      <c r="I121" s="468"/>
      <c r="J121" s="460">
        <v>0.1</v>
      </c>
      <c r="K121" s="395"/>
    </row>
    <row r="122" spans="1:11" x14ac:dyDescent="0.2">
      <c r="A122" s="463" t="s">
        <v>10</v>
      </c>
      <c r="B122" s="463" t="s">
        <v>215</v>
      </c>
      <c r="C122" s="421" t="s">
        <v>2950</v>
      </c>
      <c r="D122" s="421" t="s">
        <v>49</v>
      </c>
      <c r="E122" s="421" t="s">
        <v>2951</v>
      </c>
      <c r="F122" s="467" t="s">
        <v>2952</v>
      </c>
      <c r="G122" s="467">
        <v>2</v>
      </c>
      <c r="H122" s="467" t="s">
        <v>19</v>
      </c>
      <c r="I122" s="468"/>
      <c r="J122" s="460">
        <v>6</v>
      </c>
      <c r="K122" s="395"/>
    </row>
    <row r="123" spans="1:11" x14ac:dyDescent="0.2">
      <c r="A123" s="463" t="s">
        <v>10</v>
      </c>
      <c r="B123" s="463" t="s">
        <v>215</v>
      </c>
      <c r="C123" s="421" t="s">
        <v>2953</v>
      </c>
      <c r="D123" s="421" t="s">
        <v>219</v>
      </c>
      <c r="E123" s="421" t="s">
        <v>2954</v>
      </c>
      <c r="F123" s="467" t="s">
        <v>220</v>
      </c>
      <c r="G123" s="467">
        <v>6</v>
      </c>
      <c r="H123" s="467" t="s">
        <v>19</v>
      </c>
      <c r="I123" s="374"/>
      <c r="J123" s="460">
        <v>222.48</v>
      </c>
      <c r="K123" s="395"/>
    </row>
    <row r="124" spans="1:11" ht="22.5" x14ac:dyDescent="0.2">
      <c r="A124" s="463" t="s">
        <v>10</v>
      </c>
      <c r="B124" s="463" t="s">
        <v>215</v>
      </c>
      <c r="C124" s="421" t="s">
        <v>2955</v>
      </c>
      <c r="D124" s="421" t="s">
        <v>221</v>
      </c>
      <c r="E124" s="483" t="s">
        <v>2956</v>
      </c>
      <c r="F124" s="467" t="s">
        <v>222</v>
      </c>
      <c r="G124" s="467">
        <v>6</v>
      </c>
      <c r="H124" s="467" t="s">
        <v>19</v>
      </c>
      <c r="I124" s="467"/>
      <c r="J124" s="460">
        <v>778.68</v>
      </c>
      <c r="K124" s="396"/>
    </row>
    <row r="125" spans="1:11" x14ac:dyDescent="0.2">
      <c r="A125" s="463" t="s">
        <v>10</v>
      </c>
      <c r="B125" s="463" t="s">
        <v>215</v>
      </c>
      <c r="C125" s="421" t="s">
        <v>2957</v>
      </c>
      <c r="D125" s="421" t="s">
        <v>219</v>
      </c>
      <c r="E125" s="421" t="s">
        <v>2958</v>
      </c>
      <c r="F125" s="467" t="s">
        <v>2959</v>
      </c>
      <c r="G125" s="467">
        <v>1</v>
      </c>
      <c r="H125" s="467" t="s">
        <v>19</v>
      </c>
      <c r="I125" s="374"/>
      <c r="J125" s="460">
        <v>195</v>
      </c>
      <c r="K125" s="395"/>
    </row>
    <row r="126" spans="1:11" ht="56.25" x14ac:dyDescent="0.2">
      <c r="A126" s="467" t="s">
        <v>10</v>
      </c>
      <c r="B126" s="467" t="s">
        <v>215</v>
      </c>
      <c r="C126" s="422" t="s">
        <v>223</v>
      </c>
      <c r="D126" s="422" t="s">
        <v>224</v>
      </c>
      <c r="E126" s="421" t="s">
        <v>225</v>
      </c>
      <c r="F126" s="467" t="s">
        <v>226</v>
      </c>
      <c r="G126" s="467">
        <v>1</v>
      </c>
      <c r="H126" s="467" t="s">
        <v>19</v>
      </c>
      <c r="I126" s="460">
        <v>6000</v>
      </c>
      <c r="J126" s="513">
        <f>SUM(G126*I126)</f>
        <v>6000</v>
      </c>
      <c r="K126" s="395"/>
    </row>
    <row r="127" spans="1:11" ht="45" x14ac:dyDescent="0.2">
      <c r="A127" s="467" t="s">
        <v>10</v>
      </c>
      <c r="B127" s="467" t="s">
        <v>215</v>
      </c>
      <c r="C127" s="421" t="s">
        <v>3519</v>
      </c>
      <c r="D127" s="422" t="s">
        <v>227</v>
      </c>
      <c r="E127" s="421" t="s">
        <v>2960</v>
      </c>
      <c r="F127" s="467" t="s">
        <v>228</v>
      </c>
      <c r="G127" s="467">
        <v>3</v>
      </c>
      <c r="H127" s="467" t="s">
        <v>19</v>
      </c>
      <c r="I127" s="460">
        <v>370</v>
      </c>
      <c r="J127" s="513">
        <f t="shared" ref="J127:J185" si="5">SUM(G127*I127)</f>
        <v>1110</v>
      </c>
      <c r="K127" s="395"/>
    </row>
    <row r="128" spans="1:11" x14ac:dyDescent="0.2">
      <c r="A128" s="467" t="s">
        <v>10</v>
      </c>
      <c r="B128" s="467" t="s">
        <v>215</v>
      </c>
      <c r="C128" s="421" t="s">
        <v>3096</v>
      </c>
      <c r="D128" s="421" t="s">
        <v>3097</v>
      </c>
      <c r="E128" s="483" t="s">
        <v>3098</v>
      </c>
      <c r="F128" s="467" t="s">
        <v>229</v>
      </c>
      <c r="G128" s="467">
        <v>2</v>
      </c>
      <c r="H128" s="467" t="s">
        <v>19</v>
      </c>
      <c r="I128" s="460">
        <v>720</v>
      </c>
      <c r="J128" s="513">
        <f t="shared" si="5"/>
        <v>1440</v>
      </c>
      <c r="K128" s="395"/>
    </row>
    <row r="129" spans="1:11" ht="22.5" x14ac:dyDescent="0.2">
      <c r="A129" s="463" t="s">
        <v>10</v>
      </c>
      <c r="B129" s="463" t="s">
        <v>3101</v>
      </c>
      <c r="C129" s="421" t="s">
        <v>3102</v>
      </c>
      <c r="D129" s="421" t="s">
        <v>3103</v>
      </c>
      <c r="E129" s="470" t="s">
        <v>3104</v>
      </c>
      <c r="F129" s="467" t="s">
        <v>3105</v>
      </c>
      <c r="G129" s="467">
        <v>1</v>
      </c>
      <c r="H129" s="467" t="s">
        <v>19</v>
      </c>
      <c r="I129" s="374" t="s">
        <v>3532</v>
      </c>
      <c r="J129" s="514">
        <v>8000</v>
      </c>
      <c r="K129" s="395"/>
    </row>
    <row r="130" spans="1:11" ht="22.5" x14ac:dyDescent="0.2">
      <c r="A130" s="469" t="s">
        <v>10</v>
      </c>
      <c r="B130" s="463" t="s">
        <v>215</v>
      </c>
      <c r="C130" s="470" t="s">
        <v>230</v>
      </c>
      <c r="D130" s="464" t="s">
        <v>231</v>
      </c>
      <c r="E130" s="470" t="s">
        <v>232</v>
      </c>
      <c r="F130" s="374" t="s">
        <v>233</v>
      </c>
      <c r="G130" s="374">
        <v>1</v>
      </c>
      <c r="H130" s="468" t="s">
        <v>234</v>
      </c>
      <c r="I130" s="487">
        <v>1994.0900000000001</v>
      </c>
      <c r="J130" s="513">
        <f t="shared" si="5"/>
        <v>1994.0900000000001</v>
      </c>
      <c r="K130" s="395"/>
    </row>
    <row r="131" spans="1:11" ht="22.5" x14ac:dyDescent="0.2">
      <c r="A131" s="469" t="s">
        <v>10</v>
      </c>
      <c r="B131" s="463" t="s">
        <v>215</v>
      </c>
      <c r="C131" s="470" t="s">
        <v>235</v>
      </c>
      <c r="D131" s="471" t="s">
        <v>231</v>
      </c>
      <c r="E131" s="470" t="s">
        <v>236</v>
      </c>
      <c r="F131" s="374" t="s">
        <v>237</v>
      </c>
      <c r="G131" s="468">
        <v>1</v>
      </c>
      <c r="H131" s="468" t="s">
        <v>19</v>
      </c>
      <c r="I131" s="487">
        <v>1363</v>
      </c>
      <c r="J131" s="513">
        <f t="shared" si="5"/>
        <v>1363</v>
      </c>
      <c r="K131" s="395"/>
    </row>
    <row r="132" spans="1:11" ht="22.5" x14ac:dyDescent="0.2">
      <c r="A132" s="469" t="s">
        <v>10</v>
      </c>
      <c r="B132" s="463" t="s">
        <v>215</v>
      </c>
      <c r="C132" s="470" t="s">
        <v>238</v>
      </c>
      <c r="D132" s="471" t="s">
        <v>231</v>
      </c>
      <c r="E132" s="470" t="s">
        <v>239</v>
      </c>
      <c r="F132" s="374" t="s">
        <v>240</v>
      </c>
      <c r="G132" s="488">
        <v>1</v>
      </c>
      <c r="H132" s="468" t="s">
        <v>19</v>
      </c>
      <c r="I132" s="487">
        <v>390.39</v>
      </c>
      <c r="J132" s="513">
        <f t="shared" si="5"/>
        <v>390.39</v>
      </c>
      <c r="K132" s="395"/>
    </row>
    <row r="133" spans="1:11" x14ac:dyDescent="0.2">
      <c r="A133" s="469" t="s">
        <v>10</v>
      </c>
      <c r="B133" s="463" t="s">
        <v>215</v>
      </c>
      <c r="C133" s="470" t="s">
        <v>241</v>
      </c>
      <c r="D133" s="471" t="s">
        <v>231</v>
      </c>
      <c r="E133" s="470" t="s">
        <v>242</v>
      </c>
      <c r="F133" s="374" t="s">
        <v>243</v>
      </c>
      <c r="G133" s="468">
        <v>1</v>
      </c>
      <c r="H133" s="468" t="s">
        <v>19</v>
      </c>
      <c r="I133" s="487">
        <v>0</v>
      </c>
      <c r="J133" s="513">
        <f t="shared" si="5"/>
        <v>0</v>
      </c>
      <c r="K133" s="395"/>
    </row>
    <row r="134" spans="1:11" x14ac:dyDescent="0.2">
      <c r="A134" s="469" t="s">
        <v>10</v>
      </c>
      <c r="B134" s="463" t="s">
        <v>215</v>
      </c>
      <c r="C134" s="470" t="s">
        <v>244</v>
      </c>
      <c r="D134" s="471" t="s">
        <v>231</v>
      </c>
      <c r="E134" s="470" t="s">
        <v>245</v>
      </c>
      <c r="F134" s="374" t="s">
        <v>246</v>
      </c>
      <c r="G134" s="488">
        <v>1</v>
      </c>
      <c r="H134" s="468" t="s">
        <v>19</v>
      </c>
      <c r="I134" s="487">
        <v>0</v>
      </c>
      <c r="J134" s="513">
        <f t="shared" si="5"/>
        <v>0</v>
      </c>
      <c r="K134" s="395"/>
    </row>
    <row r="135" spans="1:11" x14ac:dyDescent="0.2">
      <c r="A135" s="469" t="s">
        <v>10</v>
      </c>
      <c r="B135" s="463" t="s">
        <v>215</v>
      </c>
      <c r="C135" s="470" t="s">
        <v>247</v>
      </c>
      <c r="D135" s="471" t="s">
        <v>231</v>
      </c>
      <c r="E135" s="470" t="s">
        <v>248</v>
      </c>
      <c r="F135" s="374" t="s">
        <v>249</v>
      </c>
      <c r="G135" s="468">
        <v>1</v>
      </c>
      <c r="H135" s="468" t="s">
        <v>19</v>
      </c>
      <c r="I135" s="487">
        <v>0</v>
      </c>
      <c r="J135" s="513">
        <f t="shared" si="5"/>
        <v>0</v>
      </c>
      <c r="K135" s="395"/>
    </row>
    <row r="136" spans="1:11" x14ac:dyDescent="0.2">
      <c r="A136" s="469" t="s">
        <v>10</v>
      </c>
      <c r="B136" s="463" t="s">
        <v>215</v>
      </c>
      <c r="C136" s="470" t="s">
        <v>250</v>
      </c>
      <c r="D136" s="471" t="s">
        <v>231</v>
      </c>
      <c r="E136" s="470" t="s">
        <v>251</v>
      </c>
      <c r="F136" s="374" t="s">
        <v>252</v>
      </c>
      <c r="G136" s="488">
        <v>1</v>
      </c>
      <c r="H136" s="468" t="s">
        <v>19</v>
      </c>
      <c r="I136" s="487">
        <v>0</v>
      </c>
      <c r="J136" s="513">
        <f t="shared" si="5"/>
        <v>0</v>
      </c>
    </row>
    <row r="137" spans="1:11" x14ac:dyDescent="0.2">
      <c r="A137" s="469" t="s">
        <v>10</v>
      </c>
      <c r="B137" s="463" t="s">
        <v>215</v>
      </c>
      <c r="C137" s="470" t="s">
        <v>253</v>
      </c>
      <c r="D137" s="471" t="s">
        <v>231</v>
      </c>
      <c r="E137" s="470" t="s">
        <v>254</v>
      </c>
      <c r="F137" s="374" t="s">
        <v>255</v>
      </c>
      <c r="G137" s="468">
        <v>1</v>
      </c>
      <c r="H137" s="468" t="s">
        <v>19</v>
      </c>
      <c r="I137" s="487">
        <v>0</v>
      </c>
      <c r="J137" s="513">
        <f t="shared" si="5"/>
        <v>0</v>
      </c>
    </row>
    <row r="138" spans="1:11" x14ac:dyDescent="0.2">
      <c r="A138" s="469" t="s">
        <v>10</v>
      </c>
      <c r="B138" s="463" t="s">
        <v>215</v>
      </c>
      <c r="C138" s="470" t="s">
        <v>256</v>
      </c>
      <c r="D138" s="471" t="s">
        <v>231</v>
      </c>
      <c r="E138" s="470" t="s">
        <v>257</v>
      </c>
      <c r="F138" s="374" t="s">
        <v>258</v>
      </c>
      <c r="G138" s="488">
        <v>1</v>
      </c>
      <c r="H138" s="468" t="s">
        <v>19</v>
      </c>
      <c r="I138" s="487">
        <v>0</v>
      </c>
      <c r="J138" s="513">
        <f t="shared" si="5"/>
        <v>0</v>
      </c>
    </row>
    <row r="139" spans="1:11" x14ac:dyDescent="0.2">
      <c r="A139" s="469" t="s">
        <v>10</v>
      </c>
      <c r="B139" s="463" t="s">
        <v>215</v>
      </c>
      <c r="C139" s="470" t="s">
        <v>259</v>
      </c>
      <c r="D139" s="471" t="s">
        <v>231</v>
      </c>
      <c r="E139" s="470" t="s">
        <v>260</v>
      </c>
      <c r="F139" s="374" t="s">
        <v>261</v>
      </c>
      <c r="G139" s="468">
        <v>1</v>
      </c>
      <c r="H139" s="468" t="s">
        <v>19</v>
      </c>
      <c r="I139" s="487">
        <v>0</v>
      </c>
      <c r="J139" s="513">
        <f t="shared" si="5"/>
        <v>0</v>
      </c>
    </row>
    <row r="140" spans="1:11" x14ac:dyDescent="0.2">
      <c r="A140" s="469" t="s">
        <v>10</v>
      </c>
      <c r="B140" s="463" t="s">
        <v>215</v>
      </c>
      <c r="C140" s="470" t="s">
        <v>262</v>
      </c>
      <c r="D140" s="471" t="s">
        <v>231</v>
      </c>
      <c r="E140" s="470" t="s">
        <v>263</v>
      </c>
      <c r="F140" s="374" t="s">
        <v>264</v>
      </c>
      <c r="G140" s="488">
        <v>1</v>
      </c>
      <c r="H140" s="468" t="s">
        <v>19</v>
      </c>
      <c r="I140" s="487">
        <v>0</v>
      </c>
      <c r="J140" s="513">
        <f t="shared" si="5"/>
        <v>0</v>
      </c>
    </row>
    <row r="141" spans="1:11" x14ac:dyDescent="0.2">
      <c r="A141" s="469" t="s">
        <v>10</v>
      </c>
      <c r="B141" s="463" t="s">
        <v>215</v>
      </c>
      <c r="C141" s="470" t="s">
        <v>265</v>
      </c>
      <c r="D141" s="471" t="s">
        <v>231</v>
      </c>
      <c r="E141" s="470" t="s">
        <v>266</v>
      </c>
      <c r="F141" s="374" t="s">
        <v>267</v>
      </c>
      <c r="G141" s="468">
        <v>1</v>
      </c>
      <c r="H141" s="468" t="s">
        <v>19</v>
      </c>
      <c r="I141" s="487">
        <v>0</v>
      </c>
      <c r="J141" s="513">
        <f t="shared" si="5"/>
        <v>0</v>
      </c>
    </row>
    <row r="142" spans="1:11" x14ac:dyDescent="0.2">
      <c r="A142" s="469" t="s">
        <v>10</v>
      </c>
      <c r="B142" s="463" t="s">
        <v>215</v>
      </c>
      <c r="C142" s="470" t="s">
        <v>268</v>
      </c>
      <c r="D142" s="471" t="s">
        <v>231</v>
      </c>
      <c r="E142" s="470" t="s">
        <v>269</v>
      </c>
      <c r="F142" s="374" t="s">
        <v>270</v>
      </c>
      <c r="G142" s="488">
        <v>1</v>
      </c>
      <c r="H142" s="468" t="s">
        <v>19</v>
      </c>
      <c r="I142" s="487">
        <v>0</v>
      </c>
      <c r="J142" s="513">
        <f t="shared" si="5"/>
        <v>0</v>
      </c>
    </row>
    <row r="143" spans="1:11" x14ac:dyDescent="0.2">
      <c r="A143" s="469" t="s">
        <v>10</v>
      </c>
      <c r="B143" s="463" t="s">
        <v>215</v>
      </c>
      <c r="C143" s="470" t="s">
        <v>271</v>
      </c>
      <c r="D143" s="471" t="s">
        <v>231</v>
      </c>
      <c r="E143" s="470" t="s">
        <v>272</v>
      </c>
      <c r="F143" s="374" t="s">
        <v>273</v>
      </c>
      <c r="G143" s="468">
        <v>1</v>
      </c>
      <c r="H143" s="468" t="s">
        <v>19</v>
      </c>
      <c r="I143" s="487">
        <v>0</v>
      </c>
      <c r="J143" s="513">
        <f t="shared" si="5"/>
        <v>0</v>
      </c>
    </row>
    <row r="144" spans="1:11" x14ac:dyDescent="0.2">
      <c r="A144" s="469" t="s">
        <v>10</v>
      </c>
      <c r="B144" s="463" t="s">
        <v>215</v>
      </c>
      <c r="C144" s="470" t="s">
        <v>274</v>
      </c>
      <c r="D144" s="471" t="s">
        <v>231</v>
      </c>
      <c r="E144" s="470" t="s">
        <v>275</v>
      </c>
      <c r="F144" s="374" t="s">
        <v>276</v>
      </c>
      <c r="G144" s="488">
        <v>1</v>
      </c>
      <c r="H144" s="468" t="s">
        <v>19</v>
      </c>
      <c r="I144" s="487">
        <v>17.399999999999999</v>
      </c>
      <c r="J144" s="513">
        <f t="shared" si="5"/>
        <v>17.399999999999999</v>
      </c>
    </row>
    <row r="145" spans="1:10" x14ac:dyDescent="0.2">
      <c r="A145" s="469" t="s">
        <v>10</v>
      </c>
      <c r="B145" s="463" t="s">
        <v>215</v>
      </c>
      <c r="C145" s="470" t="s">
        <v>277</v>
      </c>
      <c r="D145" s="471" t="s">
        <v>231</v>
      </c>
      <c r="E145" s="470" t="s">
        <v>278</v>
      </c>
      <c r="F145" s="374" t="s">
        <v>279</v>
      </c>
      <c r="G145" s="468">
        <v>1</v>
      </c>
      <c r="H145" s="468" t="s">
        <v>19</v>
      </c>
      <c r="I145" s="487">
        <v>0</v>
      </c>
      <c r="J145" s="513">
        <f t="shared" si="5"/>
        <v>0</v>
      </c>
    </row>
    <row r="146" spans="1:10" x14ac:dyDescent="0.2">
      <c r="A146" s="469" t="s">
        <v>10</v>
      </c>
      <c r="B146" s="463" t="s">
        <v>215</v>
      </c>
      <c r="C146" s="470" t="s">
        <v>280</v>
      </c>
      <c r="D146" s="471" t="s">
        <v>231</v>
      </c>
      <c r="E146" s="470" t="s">
        <v>281</v>
      </c>
      <c r="F146" s="374" t="s">
        <v>282</v>
      </c>
      <c r="G146" s="488">
        <v>1</v>
      </c>
      <c r="H146" s="468" t="s">
        <v>19</v>
      </c>
      <c r="I146" s="487">
        <v>116</v>
      </c>
      <c r="J146" s="513">
        <f t="shared" si="5"/>
        <v>116</v>
      </c>
    </row>
    <row r="147" spans="1:10" x14ac:dyDescent="0.2">
      <c r="A147" s="469" t="s">
        <v>10</v>
      </c>
      <c r="B147" s="463" t="s">
        <v>215</v>
      </c>
      <c r="C147" s="470" t="s">
        <v>283</v>
      </c>
      <c r="D147" s="471" t="s">
        <v>231</v>
      </c>
      <c r="E147" s="470" t="s">
        <v>284</v>
      </c>
      <c r="F147" s="374" t="s">
        <v>285</v>
      </c>
      <c r="G147" s="468">
        <v>1</v>
      </c>
      <c r="H147" s="468" t="s">
        <v>19</v>
      </c>
      <c r="I147" s="487">
        <v>58</v>
      </c>
      <c r="J147" s="513">
        <f t="shared" si="5"/>
        <v>58</v>
      </c>
    </row>
    <row r="148" spans="1:10" x14ac:dyDescent="0.2">
      <c r="A148" s="469" t="s">
        <v>10</v>
      </c>
      <c r="B148" s="463" t="s">
        <v>215</v>
      </c>
      <c r="C148" s="470" t="s">
        <v>286</v>
      </c>
      <c r="D148" s="471" t="s">
        <v>231</v>
      </c>
      <c r="E148" s="470" t="s">
        <v>287</v>
      </c>
      <c r="F148" s="374" t="s">
        <v>288</v>
      </c>
      <c r="G148" s="488">
        <v>1</v>
      </c>
      <c r="H148" s="468" t="s">
        <v>19</v>
      </c>
      <c r="I148" s="487">
        <v>0</v>
      </c>
      <c r="J148" s="513">
        <f t="shared" si="5"/>
        <v>0</v>
      </c>
    </row>
    <row r="149" spans="1:10" x14ac:dyDescent="0.2">
      <c r="A149" s="469" t="s">
        <v>10</v>
      </c>
      <c r="B149" s="463" t="s">
        <v>215</v>
      </c>
      <c r="C149" s="470" t="s">
        <v>247</v>
      </c>
      <c r="D149" s="471" t="s">
        <v>231</v>
      </c>
      <c r="E149" s="470" t="s">
        <v>289</v>
      </c>
      <c r="F149" s="374" t="s">
        <v>290</v>
      </c>
      <c r="G149" s="468">
        <v>1</v>
      </c>
      <c r="H149" s="468" t="s">
        <v>19</v>
      </c>
      <c r="I149" s="487">
        <v>0</v>
      </c>
      <c r="J149" s="513">
        <f t="shared" si="5"/>
        <v>0</v>
      </c>
    </row>
    <row r="150" spans="1:10" x14ac:dyDescent="0.2">
      <c r="A150" s="469" t="s">
        <v>10</v>
      </c>
      <c r="B150" s="463" t="s">
        <v>215</v>
      </c>
      <c r="C150" s="470" t="s">
        <v>291</v>
      </c>
      <c r="D150" s="471" t="s">
        <v>231</v>
      </c>
      <c r="E150" s="470" t="s">
        <v>292</v>
      </c>
      <c r="F150" s="374" t="s">
        <v>293</v>
      </c>
      <c r="G150" s="488">
        <v>1</v>
      </c>
      <c r="H150" s="468" t="s">
        <v>19</v>
      </c>
      <c r="I150" s="487">
        <v>0</v>
      </c>
      <c r="J150" s="513">
        <f t="shared" si="5"/>
        <v>0</v>
      </c>
    </row>
    <row r="151" spans="1:10" x14ac:dyDescent="0.2">
      <c r="A151" s="469" t="s">
        <v>10</v>
      </c>
      <c r="B151" s="463" t="s">
        <v>215</v>
      </c>
      <c r="C151" s="470" t="s">
        <v>294</v>
      </c>
      <c r="D151" s="471" t="s">
        <v>231</v>
      </c>
      <c r="E151" s="470" t="s">
        <v>295</v>
      </c>
      <c r="F151" s="374" t="s">
        <v>296</v>
      </c>
      <c r="G151" s="468">
        <v>1</v>
      </c>
      <c r="H151" s="468" t="s">
        <v>19</v>
      </c>
      <c r="I151" s="487">
        <v>31.9</v>
      </c>
      <c r="J151" s="513">
        <f t="shared" si="5"/>
        <v>31.9</v>
      </c>
    </row>
    <row r="152" spans="1:10" ht="12" thickBot="1" x14ac:dyDescent="0.25">
      <c r="A152" s="564" t="s">
        <v>10</v>
      </c>
      <c r="B152" s="530" t="s">
        <v>215</v>
      </c>
      <c r="C152" s="565" t="s">
        <v>297</v>
      </c>
      <c r="D152" s="566" t="s">
        <v>231</v>
      </c>
      <c r="E152" s="565" t="s">
        <v>298</v>
      </c>
      <c r="F152" s="567" t="s">
        <v>299</v>
      </c>
      <c r="G152" s="568">
        <v>1</v>
      </c>
      <c r="H152" s="535" t="s">
        <v>19</v>
      </c>
      <c r="I152" s="569">
        <v>17.399999999999999</v>
      </c>
      <c r="J152" s="551">
        <f t="shared" si="5"/>
        <v>17.399999999999999</v>
      </c>
    </row>
    <row r="153" spans="1:10" ht="45.75" thickBot="1" x14ac:dyDescent="0.25">
      <c r="A153" s="542" t="s">
        <v>10</v>
      </c>
      <c r="B153" s="547" t="s">
        <v>300</v>
      </c>
      <c r="C153" s="546" t="s">
        <v>300</v>
      </c>
      <c r="D153" s="545" t="s">
        <v>3</v>
      </c>
      <c r="E153" s="546" t="s">
        <v>4</v>
      </c>
      <c r="F153" s="576" t="s">
        <v>3520</v>
      </c>
      <c r="G153" s="577" t="s">
        <v>6</v>
      </c>
      <c r="H153" s="547" t="s">
        <v>7</v>
      </c>
      <c r="I153" s="548" t="s">
        <v>8</v>
      </c>
      <c r="J153" s="549" t="s">
        <v>9</v>
      </c>
    </row>
    <row r="154" spans="1:10" x14ac:dyDescent="0.2">
      <c r="A154" s="570" t="s">
        <v>10</v>
      </c>
      <c r="B154" s="570" t="s">
        <v>300</v>
      </c>
      <c r="C154" s="571" t="s">
        <v>3049</v>
      </c>
      <c r="D154" s="571" t="s">
        <v>3050</v>
      </c>
      <c r="E154" s="572" t="s">
        <v>3051</v>
      </c>
      <c r="F154" s="573" t="s">
        <v>3052</v>
      </c>
      <c r="G154" s="574">
        <v>4</v>
      </c>
      <c r="H154" s="574" t="s">
        <v>19</v>
      </c>
      <c r="I154" s="574"/>
      <c r="J154" s="575">
        <v>40.9</v>
      </c>
    </row>
    <row r="155" spans="1:10" ht="22.5" x14ac:dyDescent="0.2">
      <c r="A155" s="79" t="s">
        <v>10</v>
      </c>
      <c r="B155" s="79" t="s">
        <v>300</v>
      </c>
      <c r="C155" s="373" t="s">
        <v>3053</v>
      </c>
      <c r="D155" s="373" t="s">
        <v>3054</v>
      </c>
      <c r="E155" s="375" t="s">
        <v>3055</v>
      </c>
      <c r="F155" s="371" t="s">
        <v>3056</v>
      </c>
      <c r="G155" s="371">
        <v>4</v>
      </c>
      <c r="H155" s="371" t="s">
        <v>19</v>
      </c>
      <c r="I155" s="371"/>
      <c r="J155" s="509">
        <v>150</v>
      </c>
    </row>
    <row r="156" spans="1:10" x14ac:dyDescent="0.2">
      <c r="A156" s="79" t="s">
        <v>10</v>
      </c>
      <c r="B156" s="79" t="s">
        <v>300</v>
      </c>
      <c r="C156" s="373" t="s">
        <v>3057</v>
      </c>
      <c r="D156" s="373" t="s">
        <v>49</v>
      </c>
      <c r="E156" s="375" t="s">
        <v>3058</v>
      </c>
      <c r="F156" s="371" t="s">
        <v>3059</v>
      </c>
      <c r="G156" s="371">
        <v>4</v>
      </c>
      <c r="H156" s="371" t="s">
        <v>19</v>
      </c>
      <c r="I156" s="371"/>
      <c r="J156" s="509">
        <v>20</v>
      </c>
    </row>
    <row r="157" spans="1:10" ht="33.75" x14ac:dyDescent="0.2">
      <c r="A157" s="469" t="s">
        <v>10</v>
      </c>
      <c r="B157" s="469" t="s">
        <v>300</v>
      </c>
      <c r="C157" s="464" t="s">
        <v>3060</v>
      </c>
      <c r="D157" s="464" t="s">
        <v>49</v>
      </c>
      <c r="E157" s="464" t="s">
        <v>3061</v>
      </c>
      <c r="F157" s="374" t="s">
        <v>3062</v>
      </c>
      <c r="G157" s="374">
        <v>8</v>
      </c>
      <c r="H157" s="374" t="s">
        <v>19</v>
      </c>
      <c r="I157" s="468" t="s">
        <v>3531</v>
      </c>
      <c r="J157" s="510">
        <v>21.5</v>
      </c>
    </row>
    <row r="158" spans="1:10" ht="22.5" x14ac:dyDescent="0.2">
      <c r="A158" s="463" t="s">
        <v>10</v>
      </c>
      <c r="B158" s="463" t="s">
        <v>300</v>
      </c>
      <c r="C158" s="421" t="s">
        <v>3063</v>
      </c>
      <c r="D158" s="421" t="s">
        <v>842</v>
      </c>
      <c r="E158" s="483" t="s">
        <v>3064</v>
      </c>
      <c r="F158" s="467" t="s">
        <v>3065</v>
      </c>
      <c r="G158" s="467">
        <v>6</v>
      </c>
      <c r="H158" s="467" t="s">
        <v>19</v>
      </c>
      <c r="I158" s="467"/>
      <c r="J158" s="460">
        <v>166.86</v>
      </c>
    </row>
    <row r="159" spans="1:10" ht="22.5" x14ac:dyDescent="0.2">
      <c r="A159" s="463" t="s">
        <v>10</v>
      </c>
      <c r="B159" s="463" t="s">
        <v>300</v>
      </c>
      <c r="C159" s="421" t="s">
        <v>3066</v>
      </c>
      <c r="D159" s="421" t="s">
        <v>49</v>
      </c>
      <c r="E159" s="421" t="s">
        <v>3067</v>
      </c>
      <c r="F159" s="467" t="s">
        <v>3068</v>
      </c>
      <c r="G159" s="467">
        <v>2</v>
      </c>
      <c r="H159" s="467" t="s">
        <v>19</v>
      </c>
      <c r="I159" s="467"/>
      <c r="J159" s="460">
        <v>439</v>
      </c>
    </row>
    <row r="160" spans="1:10" ht="33.75" x14ac:dyDescent="0.2">
      <c r="A160" s="463" t="s">
        <v>10</v>
      </c>
      <c r="B160" s="463" t="s">
        <v>300</v>
      </c>
      <c r="C160" s="421" t="s">
        <v>3069</v>
      </c>
      <c r="D160" s="421" t="s">
        <v>49</v>
      </c>
      <c r="E160" s="421" t="s">
        <v>3070</v>
      </c>
      <c r="F160" s="467" t="s">
        <v>3071</v>
      </c>
      <c r="G160" s="467">
        <v>27</v>
      </c>
      <c r="H160" s="467" t="s">
        <v>19</v>
      </c>
      <c r="I160" s="467" t="s">
        <v>3531</v>
      </c>
      <c r="J160" s="510">
        <v>99</v>
      </c>
    </row>
    <row r="161" spans="1:11" ht="56.25" x14ac:dyDescent="0.2">
      <c r="A161" s="463" t="s">
        <v>10</v>
      </c>
      <c r="B161" s="463" t="s">
        <v>300</v>
      </c>
      <c r="C161" s="421" t="s">
        <v>3072</v>
      </c>
      <c r="D161" s="421" t="s">
        <v>3073</v>
      </c>
      <c r="E161" s="483"/>
      <c r="F161" s="467" t="s">
        <v>3074</v>
      </c>
      <c r="G161" s="467">
        <v>1</v>
      </c>
      <c r="H161" s="467" t="s">
        <v>19</v>
      </c>
      <c r="I161" s="374" t="s">
        <v>3521</v>
      </c>
      <c r="J161" s="510"/>
    </row>
    <row r="162" spans="1:11" ht="33.75" x14ac:dyDescent="0.2">
      <c r="A162" s="463" t="s">
        <v>10</v>
      </c>
      <c r="B162" s="463" t="s">
        <v>300</v>
      </c>
      <c r="C162" s="464" t="s">
        <v>3075</v>
      </c>
      <c r="D162" s="421" t="s">
        <v>3076</v>
      </c>
      <c r="E162" s="421" t="s">
        <v>3077</v>
      </c>
      <c r="F162" s="467" t="s">
        <v>3078</v>
      </c>
      <c r="G162" s="467">
        <v>54</v>
      </c>
      <c r="H162" s="467" t="s">
        <v>19</v>
      </c>
      <c r="I162" s="468" t="s">
        <v>3531</v>
      </c>
      <c r="J162" s="460">
        <v>1.6</v>
      </c>
    </row>
    <row r="163" spans="1:11" x14ac:dyDescent="0.2">
      <c r="A163" s="463" t="s">
        <v>10</v>
      </c>
      <c r="B163" s="463" t="s">
        <v>300</v>
      </c>
      <c r="C163" s="421" t="s">
        <v>3079</v>
      </c>
      <c r="D163" s="421" t="s">
        <v>3080</v>
      </c>
      <c r="E163" s="421" t="s">
        <v>3081</v>
      </c>
      <c r="F163" s="467" t="s">
        <v>3082</v>
      </c>
      <c r="G163" s="467">
        <v>27</v>
      </c>
      <c r="H163" s="467" t="s">
        <v>19</v>
      </c>
      <c r="I163" s="467"/>
      <c r="J163" s="460">
        <v>65</v>
      </c>
    </row>
    <row r="164" spans="1:11" ht="33.75" x14ac:dyDescent="0.2">
      <c r="A164" s="463" t="s">
        <v>10</v>
      </c>
      <c r="B164" s="463" t="s">
        <v>300</v>
      </c>
      <c r="C164" s="421" t="s">
        <v>3083</v>
      </c>
      <c r="D164" s="421" t="s">
        <v>49</v>
      </c>
      <c r="E164" s="421" t="s">
        <v>3084</v>
      </c>
      <c r="F164" s="467" t="s">
        <v>3085</v>
      </c>
      <c r="G164" s="467">
        <v>27</v>
      </c>
      <c r="H164" s="467" t="s">
        <v>19</v>
      </c>
      <c r="I164" s="468" t="s">
        <v>3531</v>
      </c>
      <c r="J164" s="460">
        <v>36</v>
      </c>
      <c r="K164" s="507"/>
    </row>
    <row r="165" spans="1:11" ht="33.75" x14ac:dyDescent="0.2">
      <c r="A165" s="463" t="s">
        <v>10</v>
      </c>
      <c r="B165" s="463" t="s">
        <v>300</v>
      </c>
      <c r="C165" s="421" t="s">
        <v>3086</v>
      </c>
      <c r="D165" s="421" t="s">
        <v>3076</v>
      </c>
      <c r="E165" s="421" t="s">
        <v>3087</v>
      </c>
      <c r="F165" s="467" t="s">
        <v>3088</v>
      </c>
      <c r="G165" s="467">
        <v>27</v>
      </c>
      <c r="H165" s="467" t="s">
        <v>19</v>
      </c>
      <c r="I165" s="468" t="s">
        <v>3531</v>
      </c>
      <c r="J165" s="460">
        <v>42.3</v>
      </c>
    </row>
    <row r="166" spans="1:11" ht="33.75" x14ac:dyDescent="0.2">
      <c r="A166" s="463" t="s">
        <v>10</v>
      </c>
      <c r="B166" s="463" t="s">
        <v>300</v>
      </c>
      <c r="C166" s="421" t="s">
        <v>3089</v>
      </c>
      <c r="D166" s="421" t="s">
        <v>49</v>
      </c>
      <c r="E166" s="421" t="s">
        <v>410</v>
      </c>
      <c r="F166" s="467" t="s">
        <v>3090</v>
      </c>
      <c r="G166" s="467">
        <v>1</v>
      </c>
      <c r="H166" s="467" t="s">
        <v>19</v>
      </c>
      <c r="I166" s="467"/>
      <c r="J166" s="486">
        <v>1600</v>
      </c>
    </row>
    <row r="167" spans="1:11" x14ac:dyDescent="0.2">
      <c r="A167" s="463" t="s">
        <v>10</v>
      </c>
      <c r="B167" s="463" t="s">
        <v>300</v>
      </c>
      <c r="C167" s="421" t="s">
        <v>301</v>
      </c>
      <c r="D167" s="421" t="s">
        <v>49</v>
      </c>
      <c r="E167" s="483" t="s">
        <v>3091</v>
      </c>
      <c r="F167" s="467" t="s">
        <v>302</v>
      </c>
      <c r="G167" s="467">
        <v>1</v>
      </c>
      <c r="H167" s="467" t="s">
        <v>19</v>
      </c>
      <c r="I167" s="467"/>
      <c r="J167" s="486">
        <v>56.25</v>
      </c>
    </row>
    <row r="168" spans="1:11" x14ac:dyDescent="0.2">
      <c r="A168" s="463" t="s">
        <v>10</v>
      </c>
      <c r="B168" s="463" t="s">
        <v>300</v>
      </c>
      <c r="C168" s="421" t="s">
        <v>303</v>
      </c>
      <c r="D168" s="421" t="s">
        <v>49</v>
      </c>
      <c r="E168" s="483" t="s">
        <v>3092</v>
      </c>
      <c r="F168" s="467" t="s">
        <v>304</v>
      </c>
      <c r="G168" s="467">
        <v>1</v>
      </c>
      <c r="H168" s="467" t="s">
        <v>19</v>
      </c>
      <c r="I168" s="467"/>
      <c r="J168" s="486">
        <v>77</v>
      </c>
    </row>
    <row r="169" spans="1:11" x14ac:dyDescent="0.2">
      <c r="A169" s="463" t="s">
        <v>10</v>
      </c>
      <c r="B169" s="463" t="s">
        <v>300</v>
      </c>
      <c r="C169" s="421" t="s">
        <v>305</v>
      </c>
      <c r="D169" s="421" t="s">
        <v>49</v>
      </c>
      <c r="E169" s="421" t="s">
        <v>3093</v>
      </c>
      <c r="F169" s="467" t="s">
        <v>306</v>
      </c>
      <c r="G169" s="467">
        <v>1</v>
      </c>
      <c r="H169" s="467" t="s">
        <v>19</v>
      </c>
      <c r="I169" s="467"/>
      <c r="J169" s="486">
        <v>52</v>
      </c>
    </row>
    <row r="170" spans="1:11" ht="22.5" x14ac:dyDescent="0.2">
      <c r="A170" s="463" t="s">
        <v>10</v>
      </c>
      <c r="B170" s="463" t="s">
        <v>300</v>
      </c>
      <c r="C170" s="464" t="s">
        <v>307</v>
      </c>
      <c r="D170" s="421" t="s">
        <v>3094</v>
      </c>
      <c r="E170" s="421" t="s">
        <v>3095</v>
      </c>
      <c r="F170" s="467" t="s">
        <v>308</v>
      </c>
      <c r="G170" s="467">
        <v>1</v>
      </c>
      <c r="H170" s="467" t="s">
        <v>19</v>
      </c>
      <c r="I170" s="374"/>
      <c r="J170" s="460">
        <v>182.85</v>
      </c>
    </row>
    <row r="171" spans="1:11" ht="33.75" x14ac:dyDescent="0.2">
      <c r="A171" s="467" t="s">
        <v>10</v>
      </c>
      <c r="B171" s="467" t="s">
        <v>300</v>
      </c>
      <c r="C171" s="421" t="s">
        <v>309</v>
      </c>
      <c r="D171" s="421" t="s">
        <v>88</v>
      </c>
      <c r="E171" s="421">
        <v>500.93920000000003</v>
      </c>
      <c r="F171" s="467" t="s">
        <v>310</v>
      </c>
      <c r="G171" s="467">
        <v>1</v>
      </c>
      <c r="H171" s="467" t="s">
        <v>19</v>
      </c>
      <c r="I171" s="460">
        <v>14761.76</v>
      </c>
      <c r="J171" s="513">
        <f t="shared" si="5"/>
        <v>14761.76</v>
      </c>
    </row>
    <row r="172" spans="1:11" ht="56.25" x14ac:dyDescent="0.2">
      <c r="A172" s="467" t="s">
        <v>10</v>
      </c>
      <c r="B172" s="467" t="s">
        <v>300</v>
      </c>
      <c r="C172" s="422" t="s">
        <v>311</v>
      </c>
      <c r="D172" s="422" t="s">
        <v>88</v>
      </c>
      <c r="E172" s="421">
        <v>500.92849999999999</v>
      </c>
      <c r="F172" s="467" t="s">
        <v>312</v>
      </c>
      <c r="G172" s="467">
        <v>1</v>
      </c>
      <c r="H172" s="467" t="s">
        <v>19</v>
      </c>
      <c r="I172" s="460">
        <v>8000</v>
      </c>
      <c r="J172" s="513">
        <f t="shared" si="5"/>
        <v>8000</v>
      </c>
    </row>
    <row r="173" spans="1:11" x14ac:dyDescent="0.2">
      <c r="A173" s="467" t="s">
        <v>10</v>
      </c>
      <c r="B173" s="467" t="s">
        <v>300</v>
      </c>
      <c r="C173" s="485" t="s">
        <v>313</v>
      </c>
      <c r="D173" s="422" t="s">
        <v>88</v>
      </c>
      <c r="E173" s="483">
        <v>320.0446</v>
      </c>
      <c r="F173" s="467" t="s">
        <v>314</v>
      </c>
      <c r="G173" s="467">
        <v>1</v>
      </c>
      <c r="H173" s="467" t="s">
        <v>19</v>
      </c>
      <c r="I173" s="460">
        <v>135</v>
      </c>
      <c r="J173" s="513">
        <f t="shared" si="5"/>
        <v>135</v>
      </c>
    </row>
    <row r="174" spans="1:11" ht="11.25" customHeight="1" x14ac:dyDescent="0.2">
      <c r="A174" s="467" t="s">
        <v>10</v>
      </c>
      <c r="B174" s="467" t="s">
        <v>300</v>
      </c>
      <c r="C174" s="485" t="s">
        <v>315</v>
      </c>
      <c r="D174" s="422" t="s">
        <v>88</v>
      </c>
      <c r="E174" s="483">
        <v>179.62139999999999</v>
      </c>
      <c r="F174" s="467" t="s">
        <v>316</v>
      </c>
      <c r="G174" s="467">
        <v>4</v>
      </c>
      <c r="H174" s="467" t="s">
        <v>19</v>
      </c>
      <c r="I174" s="460">
        <v>550</v>
      </c>
      <c r="J174" s="513">
        <f t="shared" si="5"/>
        <v>2200</v>
      </c>
    </row>
    <row r="175" spans="1:11" x14ac:dyDescent="0.2">
      <c r="A175" s="467" t="s">
        <v>10</v>
      </c>
      <c r="B175" s="467" t="s">
        <v>300</v>
      </c>
      <c r="C175" s="485" t="s">
        <v>317</v>
      </c>
      <c r="D175" s="422" t="s">
        <v>88</v>
      </c>
      <c r="E175" s="483">
        <v>280.0127</v>
      </c>
      <c r="F175" s="467" t="s">
        <v>318</v>
      </c>
      <c r="G175" s="467">
        <v>1</v>
      </c>
      <c r="H175" s="467" t="s">
        <v>19</v>
      </c>
      <c r="I175" s="460">
        <v>250</v>
      </c>
      <c r="J175" s="513">
        <f t="shared" si="5"/>
        <v>250</v>
      </c>
    </row>
    <row r="176" spans="1:11" x14ac:dyDescent="0.2">
      <c r="A176" s="467" t="s">
        <v>10</v>
      </c>
      <c r="B176" s="467" t="s">
        <v>300</v>
      </c>
      <c r="C176" s="485" t="s">
        <v>319</v>
      </c>
      <c r="D176" s="422" t="s">
        <v>88</v>
      </c>
      <c r="E176" s="483">
        <v>179.6216</v>
      </c>
      <c r="F176" s="467" t="s">
        <v>320</v>
      </c>
      <c r="G176" s="467">
        <v>1</v>
      </c>
      <c r="H176" s="467" t="s">
        <v>19</v>
      </c>
      <c r="I176" s="460">
        <v>110</v>
      </c>
      <c r="J176" s="513">
        <f t="shared" si="5"/>
        <v>110</v>
      </c>
    </row>
    <row r="177" spans="1:10" x14ac:dyDescent="0.2">
      <c r="A177" s="467" t="s">
        <v>10</v>
      </c>
      <c r="B177" s="467" t="s">
        <v>300</v>
      </c>
      <c r="C177" s="485" t="s">
        <v>321</v>
      </c>
      <c r="D177" s="422" t="s">
        <v>88</v>
      </c>
      <c r="E177" s="483">
        <v>179.6215</v>
      </c>
      <c r="F177" s="467" t="s">
        <v>322</v>
      </c>
      <c r="G177" s="467">
        <v>1</v>
      </c>
      <c r="H177" s="467" t="s">
        <v>19</v>
      </c>
      <c r="I177" s="460">
        <v>110</v>
      </c>
      <c r="J177" s="513">
        <f t="shared" si="5"/>
        <v>110</v>
      </c>
    </row>
    <row r="178" spans="1:10" ht="45" x14ac:dyDescent="0.2">
      <c r="A178" s="467" t="s">
        <v>10</v>
      </c>
      <c r="B178" s="467" t="s">
        <v>300</v>
      </c>
      <c r="C178" s="485" t="s">
        <v>323</v>
      </c>
      <c r="D178" s="422" t="s">
        <v>88</v>
      </c>
      <c r="E178" s="483">
        <v>179.06139999999999</v>
      </c>
      <c r="F178" s="467" t="s">
        <v>324</v>
      </c>
      <c r="G178" s="467">
        <v>2</v>
      </c>
      <c r="H178" s="467" t="s">
        <v>19</v>
      </c>
      <c r="I178" s="460">
        <v>255</v>
      </c>
      <c r="J178" s="513">
        <f t="shared" si="5"/>
        <v>510</v>
      </c>
    </row>
    <row r="179" spans="1:10" ht="33.75" x14ac:dyDescent="0.2">
      <c r="A179" s="467" t="s">
        <v>10</v>
      </c>
      <c r="B179" s="467" t="s">
        <v>300</v>
      </c>
      <c r="C179" s="485" t="s">
        <v>325</v>
      </c>
      <c r="D179" s="422" t="s">
        <v>88</v>
      </c>
      <c r="E179" s="483">
        <v>179.6551</v>
      </c>
      <c r="F179" s="467" t="s">
        <v>326</v>
      </c>
      <c r="G179" s="467">
        <v>2</v>
      </c>
      <c r="H179" s="467" t="s">
        <v>19</v>
      </c>
      <c r="I179" s="460">
        <v>255</v>
      </c>
      <c r="J179" s="513">
        <f t="shared" si="5"/>
        <v>510</v>
      </c>
    </row>
    <row r="180" spans="1:10" x14ac:dyDescent="0.2">
      <c r="A180" s="467" t="s">
        <v>10</v>
      </c>
      <c r="B180" s="467" t="s">
        <v>300</v>
      </c>
      <c r="C180" s="485" t="s">
        <v>327</v>
      </c>
      <c r="D180" s="422" t="s">
        <v>88</v>
      </c>
      <c r="E180" s="483" t="s">
        <v>328</v>
      </c>
      <c r="F180" s="467" t="s">
        <v>329</v>
      </c>
      <c r="G180" s="467">
        <v>1</v>
      </c>
      <c r="H180" s="467" t="s">
        <v>19</v>
      </c>
      <c r="I180" s="460">
        <v>250</v>
      </c>
      <c r="J180" s="513">
        <f t="shared" si="5"/>
        <v>250</v>
      </c>
    </row>
    <row r="181" spans="1:10" ht="33.75" x14ac:dyDescent="0.2">
      <c r="A181" s="467" t="s">
        <v>10</v>
      </c>
      <c r="B181" s="467" t="s">
        <v>300</v>
      </c>
      <c r="C181" s="464" t="s">
        <v>330</v>
      </c>
      <c r="D181" s="421" t="s">
        <v>88</v>
      </c>
      <c r="E181" s="421">
        <v>179.07820000000001</v>
      </c>
      <c r="F181" s="467" t="s">
        <v>331</v>
      </c>
      <c r="G181" s="467">
        <v>1</v>
      </c>
      <c r="H181" s="467" t="s">
        <v>19</v>
      </c>
      <c r="I181" s="460">
        <v>200</v>
      </c>
      <c r="J181" s="513">
        <f t="shared" si="5"/>
        <v>200</v>
      </c>
    </row>
    <row r="182" spans="1:10" ht="11.25" customHeight="1" x14ac:dyDescent="0.2">
      <c r="A182" s="467" t="s">
        <v>10</v>
      </c>
      <c r="B182" s="467" t="s">
        <v>300</v>
      </c>
      <c r="C182" s="464" t="s">
        <v>332</v>
      </c>
      <c r="D182" s="421" t="s">
        <v>88</v>
      </c>
      <c r="E182" s="421">
        <v>179.09389999999999</v>
      </c>
      <c r="F182" s="467" t="s">
        <v>333</v>
      </c>
      <c r="G182" s="467">
        <v>2</v>
      </c>
      <c r="H182" s="467" t="s">
        <v>19</v>
      </c>
      <c r="I182" s="460">
        <v>260.44</v>
      </c>
      <c r="J182" s="513">
        <f t="shared" si="5"/>
        <v>520.88</v>
      </c>
    </row>
    <row r="183" spans="1:10" x14ac:dyDescent="0.2">
      <c r="A183" s="467" t="s">
        <v>10</v>
      </c>
      <c r="B183" s="467" t="s">
        <v>300</v>
      </c>
      <c r="C183" s="464" t="s">
        <v>334</v>
      </c>
      <c r="D183" s="421" t="s">
        <v>88</v>
      </c>
      <c r="E183" s="421">
        <v>179.0829</v>
      </c>
      <c r="F183" s="467" t="s">
        <v>335</v>
      </c>
      <c r="G183" s="467">
        <v>1</v>
      </c>
      <c r="H183" s="467" t="s">
        <v>19</v>
      </c>
      <c r="I183" s="460">
        <v>185</v>
      </c>
      <c r="J183" s="513">
        <f t="shared" si="5"/>
        <v>185</v>
      </c>
    </row>
    <row r="184" spans="1:10" ht="22.5" x14ac:dyDescent="0.2">
      <c r="A184" s="467" t="s">
        <v>10</v>
      </c>
      <c r="B184" s="467" t="s">
        <v>300</v>
      </c>
      <c r="C184" s="464" t="s">
        <v>336</v>
      </c>
      <c r="D184" s="421" t="s">
        <v>88</v>
      </c>
      <c r="E184" s="421">
        <v>179.0934</v>
      </c>
      <c r="F184" s="467" t="s">
        <v>337</v>
      </c>
      <c r="G184" s="467">
        <v>2</v>
      </c>
      <c r="H184" s="467" t="s">
        <v>19</v>
      </c>
      <c r="I184" s="460">
        <v>260.44</v>
      </c>
      <c r="J184" s="513">
        <f t="shared" si="5"/>
        <v>520.88</v>
      </c>
    </row>
    <row r="185" spans="1:10" ht="34.5" thickBot="1" x14ac:dyDescent="0.25">
      <c r="A185" s="534" t="s">
        <v>10</v>
      </c>
      <c r="B185" s="534" t="s">
        <v>300</v>
      </c>
      <c r="C185" s="531" t="s">
        <v>338</v>
      </c>
      <c r="D185" s="533" t="s">
        <v>88</v>
      </c>
      <c r="E185" s="533">
        <v>500.93939999999998</v>
      </c>
      <c r="F185" s="534" t="s">
        <v>339</v>
      </c>
      <c r="G185" s="534">
        <v>1</v>
      </c>
      <c r="H185" s="534" t="s">
        <v>19</v>
      </c>
      <c r="I185" s="536">
        <v>205</v>
      </c>
      <c r="J185" s="551">
        <f t="shared" si="5"/>
        <v>205</v>
      </c>
    </row>
    <row r="186" spans="1:10" ht="45.75" thickBot="1" x14ac:dyDescent="0.25">
      <c r="A186" s="542" t="s">
        <v>10</v>
      </c>
      <c r="B186" s="543" t="s">
        <v>340</v>
      </c>
      <c r="C186" s="544" t="s">
        <v>341</v>
      </c>
      <c r="D186" s="545" t="s">
        <v>3</v>
      </c>
      <c r="E186" s="546" t="s">
        <v>4</v>
      </c>
      <c r="F186" s="543" t="s">
        <v>342</v>
      </c>
      <c r="G186" s="547" t="s">
        <v>6</v>
      </c>
      <c r="H186" s="547" t="s">
        <v>7</v>
      </c>
      <c r="I186" s="548" t="s">
        <v>8</v>
      </c>
      <c r="J186" s="549" t="s">
        <v>9</v>
      </c>
    </row>
    <row r="187" spans="1:10" ht="22.5" x14ac:dyDescent="0.2">
      <c r="A187" s="578" t="s">
        <v>10</v>
      </c>
      <c r="B187" s="578" t="s">
        <v>340</v>
      </c>
      <c r="C187" s="552" t="s">
        <v>3158</v>
      </c>
      <c r="D187" s="552" t="s">
        <v>49</v>
      </c>
      <c r="E187" s="552" t="s">
        <v>3159</v>
      </c>
      <c r="F187" s="579" t="s">
        <v>3160</v>
      </c>
      <c r="G187" s="573">
        <v>54</v>
      </c>
      <c r="H187" s="573" t="s">
        <v>19</v>
      </c>
      <c r="I187" s="573"/>
      <c r="J187" s="580">
        <v>139.99</v>
      </c>
    </row>
    <row r="188" spans="1:10" ht="22.5" x14ac:dyDescent="0.2">
      <c r="A188" s="467" t="s">
        <v>10</v>
      </c>
      <c r="B188" s="467" t="s">
        <v>340</v>
      </c>
      <c r="C188" s="422" t="s">
        <v>343</v>
      </c>
      <c r="D188" s="422" t="s">
        <v>344</v>
      </c>
      <c r="E188" s="421" t="s">
        <v>345</v>
      </c>
      <c r="F188" s="467" t="s">
        <v>346</v>
      </c>
      <c r="G188" s="467">
        <v>2</v>
      </c>
      <c r="H188" s="467" t="s">
        <v>19</v>
      </c>
      <c r="I188" s="460">
        <v>269.99</v>
      </c>
      <c r="J188" s="513">
        <f>SUM(G188*I188)</f>
        <v>539.98</v>
      </c>
    </row>
    <row r="189" spans="1:10" x14ac:dyDescent="0.2">
      <c r="A189" s="467" t="s">
        <v>10</v>
      </c>
      <c r="B189" s="467" t="s">
        <v>340</v>
      </c>
      <c r="C189" s="422" t="s">
        <v>347</v>
      </c>
      <c r="D189" s="422" t="s">
        <v>348</v>
      </c>
      <c r="E189" s="483" t="s">
        <v>349</v>
      </c>
      <c r="F189" s="467" t="s">
        <v>350</v>
      </c>
      <c r="G189" s="467">
        <v>2</v>
      </c>
      <c r="H189" s="467" t="s">
        <v>19</v>
      </c>
      <c r="I189" s="460">
        <v>77.989999999999995</v>
      </c>
      <c r="J189" s="513">
        <f>SUM(G189*I189)</f>
        <v>155.97999999999999</v>
      </c>
    </row>
    <row r="190" spans="1:10" x14ac:dyDescent="0.2">
      <c r="A190" s="467" t="s">
        <v>10</v>
      </c>
      <c r="B190" s="467" t="s">
        <v>340</v>
      </c>
      <c r="C190" s="422" t="s">
        <v>351</v>
      </c>
      <c r="D190" s="422" t="s">
        <v>352</v>
      </c>
      <c r="E190" s="483" t="s">
        <v>353</v>
      </c>
      <c r="F190" s="467" t="s">
        <v>354</v>
      </c>
      <c r="G190" s="467">
        <v>2</v>
      </c>
      <c r="H190" s="467" t="s">
        <v>19</v>
      </c>
      <c r="I190" s="460">
        <v>12.49</v>
      </c>
      <c r="J190" s="513">
        <f>SUM(G190*I190)</f>
        <v>24.98</v>
      </c>
    </row>
    <row r="191" spans="1:10" x14ac:dyDescent="0.2">
      <c r="A191" s="467" t="s">
        <v>10</v>
      </c>
      <c r="B191" s="467" t="s">
        <v>340</v>
      </c>
      <c r="C191" s="422" t="s">
        <v>355</v>
      </c>
      <c r="D191" s="422" t="s">
        <v>352</v>
      </c>
      <c r="E191" s="483" t="s">
        <v>356</v>
      </c>
      <c r="F191" s="467" t="s">
        <v>357</v>
      </c>
      <c r="G191" s="467">
        <v>2</v>
      </c>
      <c r="H191" s="467" t="s">
        <v>19</v>
      </c>
      <c r="I191" s="460">
        <v>12.49</v>
      </c>
      <c r="J191" s="513">
        <f>SUM(G191*I191)</f>
        <v>24.98</v>
      </c>
    </row>
    <row r="192" spans="1:10" x14ac:dyDescent="0.2">
      <c r="A192" s="467" t="s">
        <v>10</v>
      </c>
      <c r="B192" s="467" t="s">
        <v>340</v>
      </c>
      <c r="C192" s="422" t="s">
        <v>358</v>
      </c>
      <c r="D192" s="422" t="s">
        <v>359</v>
      </c>
      <c r="E192" s="483"/>
      <c r="F192" s="467" t="s">
        <v>360</v>
      </c>
      <c r="G192" s="467">
        <v>4</v>
      </c>
      <c r="H192" s="467" t="s">
        <v>19</v>
      </c>
      <c r="I192" s="460">
        <v>0.3</v>
      </c>
      <c r="J192" s="513">
        <f>SUM(G192*I192)</f>
        <v>1.2</v>
      </c>
    </row>
    <row r="193" spans="1:11" ht="23.25" thickBot="1" x14ac:dyDescent="0.25">
      <c r="A193" s="530" t="s">
        <v>10</v>
      </c>
      <c r="B193" s="530" t="s">
        <v>340</v>
      </c>
      <c r="C193" s="531" t="s">
        <v>3161</v>
      </c>
      <c r="D193" s="532" t="s">
        <v>3162</v>
      </c>
      <c r="E193" s="566" t="s">
        <v>3163</v>
      </c>
      <c r="F193" s="534" t="s">
        <v>3164</v>
      </c>
      <c r="G193" s="534">
        <v>108</v>
      </c>
      <c r="H193" s="534" t="s">
        <v>19</v>
      </c>
      <c r="I193" s="535"/>
      <c r="J193" s="536">
        <v>67.5</v>
      </c>
    </row>
    <row r="194" spans="1:11" ht="45.75" thickBot="1" x14ac:dyDescent="0.25">
      <c r="A194" s="542" t="s">
        <v>10</v>
      </c>
      <c r="B194" s="543" t="s">
        <v>361</v>
      </c>
      <c r="C194" s="544" t="s">
        <v>362</v>
      </c>
      <c r="D194" s="545" t="s">
        <v>3</v>
      </c>
      <c r="E194" s="546" t="s">
        <v>4</v>
      </c>
      <c r="F194" s="543" t="s">
        <v>363</v>
      </c>
      <c r="G194" s="547" t="s">
        <v>6</v>
      </c>
      <c r="H194" s="547" t="s">
        <v>7</v>
      </c>
      <c r="I194" s="548" t="s">
        <v>8</v>
      </c>
      <c r="J194" s="549" t="s">
        <v>9</v>
      </c>
    </row>
    <row r="195" spans="1:11" ht="33.75" x14ac:dyDescent="0.2">
      <c r="A195" s="515" t="s">
        <v>10</v>
      </c>
      <c r="B195" s="515" t="s">
        <v>361</v>
      </c>
      <c r="C195" s="72" t="s">
        <v>365</v>
      </c>
      <c r="D195" s="72" t="s">
        <v>366</v>
      </c>
      <c r="E195" s="516" t="s">
        <v>367</v>
      </c>
      <c r="F195" s="519" t="s">
        <v>368</v>
      </c>
      <c r="G195" s="515">
        <v>1</v>
      </c>
      <c r="H195" s="515" t="s">
        <v>19</v>
      </c>
      <c r="I195" s="520">
        <v>1149.95</v>
      </c>
      <c r="J195" s="9">
        <f t="shared" ref="J195:J201" si="6">SUM(G195*I195)</f>
        <v>1149.95</v>
      </c>
    </row>
    <row r="196" spans="1:11" x14ac:dyDescent="0.2">
      <c r="A196" s="481" t="s">
        <v>10</v>
      </c>
      <c r="B196" s="481" t="s">
        <v>361</v>
      </c>
      <c r="C196" s="482" t="s">
        <v>369</v>
      </c>
      <c r="D196" s="482" t="s">
        <v>370</v>
      </c>
      <c r="E196" s="489" t="s">
        <v>371</v>
      </c>
      <c r="F196" s="481" t="s">
        <v>372</v>
      </c>
      <c r="G196" s="481">
        <v>1</v>
      </c>
      <c r="H196" s="481" t="s">
        <v>19</v>
      </c>
      <c r="I196" s="490">
        <v>119.99</v>
      </c>
      <c r="J196" s="479">
        <f t="shared" si="6"/>
        <v>119.99</v>
      </c>
    </row>
    <row r="197" spans="1:11" x14ac:dyDescent="0.2">
      <c r="A197" s="481" t="s">
        <v>10</v>
      </c>
      <c r="B197" s="481" t="s">
        <v>361</v>
      </c>
      <c r="C197" s="482" t="s">
        <v>373</v>
      </c>
      <c r="D197" s="482" t="s">
        <v>366</v>
      </c>
      <c r="E197" s="489" t="s">
        <v>374</v>
      </c>
      <c r="F197" s="481" t="s">
        <v>375</v>
      </c>
      <c r="G197" s="481">
        <v>1</v>
      </c>
      <c r="H197" s="481" t="s">
        <v>19</v>
      </c>
      <c r="I197" s="490">
        <v>49.99</v>
      </c>
      <c r="J197" s="479">
        <f t="shared" si="6"/>
        <v>49.99</v>
      </c>
    </row>
    <row r="198" spans="1:11" ht="22.5" x14ac:dyDescent="0.2">
      <c r="A198" s="481" t="s">
        <v>10</v>
      </c>
      <c r="B198" s="481" t="s">
        <v>361</v>
      </c>
      <c r="C198" s="482" t="s">
        <v>376</v>
      </c>
      <c r="D198" s="482" t="s">
        <v>366</v>
      </c>
      <c r="E198" s="489" t="s">
        <v>377</v>
      </c>
      <c r="F198" s="481" t="s">
        <v>378</v>
      </c>
      <c r="G198" s="481">
        <v>1</v>
      </c>
      <c r="H198" s="481" t="s">
        <v>19</v>
      </c>
      <c r="I198" s="490">
        <v>49.99</v>
      </c>
      <c r="J198" s="479">
        <f t="shared" si="6"/>
        <v>49.99</v>
      </c>
    </row>
    <row r="199" spans="1:11" x14ac:dyDescent="0.2">
      <c r="A199" s="458" t="s">
        <v>10</v>
      </c>
      <c r="B199" s="458" t="s">
        <v>361</v>
      </c>
      <c r="C199" s="420" t="s">
        <v>379</v>
      </c>
      <c r="D199" s="420" t="s">
        <v>380</v>
      </c>
      <c r="E199" s="457" t="s">
        <v>381</v>
      </c>
      <c r="F199" s="458" t="s">
        <v>382</v>
      </c>
      <c r="G199" s="458">
        <v>6</v>
      </c>
      <c r="H199" s="458" t="s">
        <v>19</v>
      </c>
      <c r="I199" s="459">
        <v>127.1</v>
      </c>
      <c r="J199" s="479">
        <f t="shared" si="6"/>
        <v>762.59999999999991</v>
      </c>
    </row>
    <row r="200" spans="1:11" x14ac:dyDescent="0.2">
      <c r="A200" s="458" t="s">
        <v>10</v>
      </c>
      <c r="B200" s="458" t="s">
        <v>361</v>
      </c>
      <c r="C200" s="420" t="s">
        <v>383</v>
      </c>
      <c r="D200" s="420" t="s">
        <v>384</v>
      </c>
      <c r="E200" s="457" t="s">
        <v>385</v>
      </c>
      <c r="F200" s="458" t="s">
        <v>386</v>
      </c>
      <c r="G200" s="458">
        <v>8</v>
      </c>
      <c r="H200" s="458" t="s">
        <v>19</v>
      </c>
      <c r="I200" s="459">
        <v>21.64</v>
      </c>
      <c r="J200" s="479">
        <f t="shared" si="6"/>
        <v>173.12</v>
      </c>
    </row>
    <row r="201" spans="1:11" ht="12" thickBot="1" x14ac:dyDescent="0.25">
      <c r="A201" s="558" t="s">
        <v>10</v>
      </c>
      <c r="B201" s="558" t="s">
        <v>361</v>
      </c>
      <c r="C201" s="581" t="s">
        <v>387</v>
      </c>
      <c r="D201" s="581" t="s">
        <v>388</v>
      </c>
      <c r="E201" s="582">
        <v>1688</v>
      </c>
      <c r="F201" s="558" t="s">
        <v>389</v>
      </c>
      <c r="G201" s="558">
        <v>4</v>
      </c>
      <c r="H201" s="558" t="s">
        <v>19</v>
      </c>
      <c r="I201" s="583">
        <v>52.4</v>
      </c>
      <c r="J201" s="559">
        <f t="shared" si="6"/>
        <v>209.6</v>
      </c>
    </row>
    <row r="202" spans="1:11" ht="45" x14ac:dyDescent="0.2">
      <c r="A202" s="590" t="s">
        <v>10</v>
      </c>
      <c r="B202" s="591" t="s">
        <v>390</v>
      </c>
      <c r="C202" s="592" t="s">
        <v>391</v>
      </c>
      <c r="D202" s="593" t="s">
        <v>3</v>
      </c>
      <c r="E202" s="594" t="s">
        <v>4</v>
      </c>
      <c r="F202" s="591" t="s">
        <v>392</v>
      </c>
      <c r="G202" s="595" t="s">
        <v>6</v>
      </c>
      <c r="H202" s="595" t="s">
        <v>7</v>
      </c>
      <c r="I202" s="596" t="s">
        <v>8</v>
      </c>
      <c r="J202" s="597" t="s">
        <v>9</v>
      </c>
      <c r="K202" s="508"/>
    </row>
    <row r="203" spans="1:11" ht="45.75" thickBot="1" x14ac:dyDescent="0.25">
      <c r="A203" s="598" t="s">
        <v>10</v>
      </c>
      <c r="B203" s="599" t="s">
        <v>405</v>
      </c>
      <c r="C203" s="600" t="s">
        <v>406</v>
      </c>
      <c r="D203" s="601" t="s">
        <v>3</v>
      </c>
      <c r="E203" s="602" t="s">
        <v>4</v>
      </c>
      <c r="F203" s="599" t="s">
        <v>407</v>
      </c>
      <c r="G203" s="603" t="s">
        <v>6</v>
      </c>
      <c r="H203" s="603" t="s">
        <v>7</v>
      </c>
      <c r="I203" s="604" t="s">
        <v>8</v>
      </c>
      <c r="J203" s="605" t="s">
        <v>9</v>
      </c>
    </row>
    <row r="204" spans="1:11" ht="33.75" x14ac:dyDescent="0.2">
      <c r="A204" s="37" t="s">
        <v>10</v>
      </c>
      <c r="B204" s="37" t="s">
        <v>405</v>
      </c>
      <c r="C204" s="72" t="s">
        <v>408</v>
      </c>
      <c r="D204" s="38" t="s">
        <v>409</v>
      </c>
      <c r="E204" s="49" t="s">
        <v>410</v>
      </c>
      <c r="F204" s="37" t="s">
        <v>411</v>
      </c>
      <c r="G204" s="37">
        <v>4</v>
      </c>
      <c r="H204" s="37" t="s">
        <v>19</v>
      </c>
      <c r="I204" s="73">
        <v>4449.6000000000004</v>
      </c>
      <c r="J204" s="9">
        <f t="shared" ref="J204:J222" si="7">SUM(G204*I204)</f>
        <v>17798.400000000001</v>
      </c>
    </row>
    <row r="205" spans="1:11" ht="22.5" x14ac:dyDescent="0.2">
      <c r="A205" s="17" t="s">
        <v>10</v>
      </c>
      <c r="B205" s="17" t="s">
        <v>405</v>
      </c>
      <c r="C205" s="23" t="s">
        <v>412</v>
      </c>
      <c r="D205" s="18" t="s">
        <v>359</v>
      </c>
      <c r="E205" s="19"/>
      <c r="F205" s="17" t="s">
        <v>413</v>
      </c>
      <c r="G205" s="17">
        <v>4</v>
      </c>
      <c r="H205" s="17" t="s">
        <v>19</v>
      </c>
      <c r="I205" s="50">
        <v>299</v>
      </c>
      <c r="J205" s="29">
        <f t="shared" si="7"/>
        <v>1196</v>
      </c>
    </row>
    <row r="206" spans="1:11" ht="22.5" x14ac:dyDescent="0.2">
      <c r="A206" s="17" t="s">
        <v>10</v>
      </c>
      <c r="B206" s="17" t="s">
        <v>405</v>
      </c>
      <c r="C206" s="23" t="s">
        <v>414</v>
      </c>
      <c r="D206" s="18" t="s">
        <v>359</v>
      </c>
      <c r="E206" s="19"/>
      <c r="F206" s="17" t="s">
        <v>415</v>
      </c>
      <c r="G206" s="17">
        <v>4</v>
      </c>
      <c r="H206" s="17" t="s">
        <v>19</v>
      </c>
      <c r="I206" s="50">
        <v>449.99</v>
      </c>
      <c r="J206" s="29">
        <f t="shared" si="7"/>
        <v>1799.96</v>
      </c>
    </row>
    <row r="207" spans="1:11" ht="22.5" x14ac:dyDescent="0.2">
      <c r="A207" s="17" t="s">
        <v>10</v>
      </c>
      <c r="B207" s="17" t="s">
        <v>405</v>
      </c>
      <c r="C207" s="23" t="s">
        <v>416</v>
      </c>
      <c r="D207" s="18" t="s">
        <v>359</v>
      </c>
      <c r="E207" s="19"/>
      <c r="F207" s="17" t="s">
        <v>417</v>
      </c>
      <c r="G207" s="17">
        <v>4</v>
      </c>
      <c r="H207" s="17" t="s">
        <v>19</v>
      </c>
      <c r="I207" s="50">
        <v>99.99</v>
      </c>
      <c r="J207" s="29">
        <f t="shared" si="7"/>
        <v>399.96</v>
      </c>
    </row>
    <row r="208" spans="1:11" ht="33.75" x14ac:dyDescent="0.2">
      <c r="A208" s="17" t="s">
        <v>10</v>
      </c>
      <c r="B208" s="17" t="s">
        <v>405</v>
      </c>
      <c r="C208" s="18" t="s">
        <v>418</v>
      </c>
      <c r="D208" s="18" t="s">
        <v>409</v>
      </c>
      <c r="E208" s="19"/>
      <c r="F208" s="17" t="s">
        <v>419</v>
      </c>
      <c r="G208" s="17">
        <v>2</v>
      </c>
      <c r="H208" s="17" t="s">
        <v>19</v>
      </c>
      <c r="I208" s="16">
        <v>389.34</v>
      </c>
      <c r="J208" s="29">
        <f t="shared" si="7"/>
        <v>778.68</v>
      </c>
    </row>
    <row r="209" spans="1:10" ht="33.75" x14ac:dyDescent="0.2">
      <c r="A209" s="458" t="s">
        <v>10</v>
      </c>
      <c r="B209" s="458" t="s">
        <v>405</v>
      </c>
      <c r="C209" s="482" t="s">
        <v>420</v>
      </c>
      <c r="D209" s="420" t="s">
        <v>85</v>
      </c>
      <c r="E209" s="489"/>
      <c r="F209" s="458" t="s">
        <v>421</v>
      </c>
      <c r="G209" s="458">
        <v>2</v>
      </c>
      <c r="H209" s="458" t="s">
        <v>19</v>
      </c>
      <c r="I209" s="459">
        <v>1800</v>
      </c>
      <c r="J209" s="479">
        <f t="shared" si="7"/>
        <v>3600</v>
      </c>
    </row>
    <row r="210" spans="1:10" ht="22.5" x14ac:dyDescent="0.2">
      <c r="A210" s="458" t="s">
        <v>10</v>
      </c>
      <c r="B210" s="458" t="s">
        <v>405</v>
      </c>
      <c r="C210" s="482" t="s">
        <v>422</v>
      </c>
      <c r="D210" s="420" t="s">
        <v>423</v>
      </c>
      <c r="E210" s="489" t="s">
        <v>424</v>
      </c>
      <c r="F210" s="458" t="s">
        <v>425</v>
      </c>
      <c r="G210" s="458">
        <v>2</v>
      </c>
      <c r="H210" s="458" t="s">
        <v>19</v>
      </c>
      <c r="I210" s="459">
        <v>400</v>
      </c>
      <c r="J210" s="479">
        <f t="shared" si="7"/>
        <v>800</v>
      </c>
    </row>
    <row r="211" spans="1:10" ht="22.5" x14ac:dyDescent="0.2">
      <c r="A211" s="458" t="s">
        <v>10</v>
      </c>
      <c r="B211" s="458" t="s">
        <v>405</v>
      </c>
      <c r="C211" s="482" t="s">
        <v>426</v>
      </c>
      <c r="D211" s="420" t="s">
        <v>427</v>
      </c>
      <c r="E211" s="489" t="s">
        <v>428</v>
      </c>
      <c r="F211" s="458" t="s">
        <v>429</v>
      </c>
      <c r="G211" s="458">
        <v>2</v>
      </c>
      <c r="H211" s="458" t="s">
        <v>19</v>
      </c>
      <c r="I211" s="459">
        <v>199.95</v>
      </c>
      <c r="J211" s="479">
        <f t="shared" si="7"/>
        <v>399.9</v>
      </c>
    </row>
    <row r="212" spans="1:10" ht="22.5" x14ac:dyDescent="0.2">
      <c r="A212" s="458" t="s">
        <v>10</v>
      </c>
      <c r="B212" s="458" t="s">
        <v>405</v>
      </c>
      <c r="C212" s="482" t="s">
        <v>430</v>
      </c>
      <c r="D212" s="420" t="s">
        <v>427</v>
      </c>
      <c r="E212" s="489" t="s">
        <v>431</v>
      </c>
      <c r="F212" s="458" t="s">
        <v>432</v>
      </c>
      <c r="G212" s="458">
        <v>2</v>
      </c>
      <c r="H212" s="458" t="s">
        <v>19</v>
      </c>
      <c r="I212" s="459">
        <v>99.95</v>
      </c>
      <c r="J212" s="479">
        <f t="shared" si="7"/>
        <v>199.9</v>
      </c>
    </row>
    <row r="213" spans="1:10" ht="22.5" x14ac:dyDescent="0.2">
      <c r="A213" s="458" t="s">
        <v>10</v>
      </c>
      <c r="B213" s="458" t="s">
        <v>405</v>
      </c>
      <c r="C213" s="482" t="s">
        <v>433</v>
      </c>
      <c r="D213" s="420" t="s">
        <v>434</v>
      </c>
      <c r="E213" s="489" t="s">
        <v>435</v>
      </c>
      <c r="F213" s="458" t="s">
        <v>436</v>
      </c>
      <c r="G213" s="458">
        <v>2</v>
      </c>
      <c r="H213" s="458" t="s">
        <v>19</v>
      </c>
      <c r="I213" s="459">
        <v>399</v>
      </c>
      <c r="J213" s="479">
        <f t="shared" si="7"/>
        <v>798</v>
      </c>
    </row>
    <row r="214" spans="1:10" ht="22.5" x14ac:dyDescent="0.2">
      <c r="A214" s="458" t="s">
        <v>10</v>
      </c>
      <c r="B214" s="458" t="s">
        <v>405</v>
      </c>
      <c r="C214" s="482" t="s">
        <v>437</v>
      </c>
      <c r="D214" s="420" t="s">
        <v>438</v>
      </c>
      <c r="E214" s="461" t="s">
        <v>439</v>
      </c>
      <c r="F214" s="458" t="s">
        <v>440</v>
      </c>
      <c r="G214" s="458">
        <v>2</v>
      </c>
      <c r="H214" s="458" t="s">
        <v>19</v>
      </c>
      <c r="I214" s="459">
        <v>49.99</v>
      </c>
      <c r="J214" s="479">
        <f t="shared" si="7"/>
        <v>99.98</v>
      </c>
    </row>
    <row r="215" spans="1:10" ht="22.5" x14ac:dyDescent="0.2">
      <c r="A215" s="458" t="s">
        <v>10</v>
      </c>
      <c r="B215" s="458" t="s">
        <v>405</v>
      </c>
      <c r="C215" s="482" t="s">
        <v>441</v>
      </c>
      <c r="D215" s="420" t="s">
        <v>442</v>
      </c>
      <c r="E215" s="489"/>
      <c r="F215" s="458" t="s">
        <v>443</v>
      </c>
      <c r="G215" s="458">
        <v>2</v>
      </c>
      <c r="H215" s="458" t="s">
        <v>19</v>
      </c>
      <c r="I215" s="459">
        <v>45</v>
      </c>
      <c r="J215" s="479">
        <f t="shared" si="7"/>
        <v>90</v>
      </c>
    </row>
    <row r="216" spans="1:10" ht="22.5" x14ac:dyDescent="0.2">
      <c r="A216" s="458" t="s">
        <v>10</v>
      </c>
      <c r="B216" s="458" t="s">
        <v>405</v>
      </c>
      <c r="C216" s="482" t="s">
        <v>444</v>
      </c>
      <c r="D216" s="420" t="s">
        <v>201</v>
      </c>
      <c r="E216" s="457" t="s">
        <v>201</v>
      </c>
      <c r="F216" s="458" t="s">
        <v>445</v>
      </c>
      <c r="G216" s="458">
        <v>9</v>
      </c>
      <c r="H216" s="458" t="s">
        <v>19</v>
      </c>
      <c r="I216" s="459">
        <v>75</v>
      </c>
      <c r="J216" s="479">
        <f t="shared" si="7"/>
        <v>675</v>
      </c>
    </row>
    <row r="217" spans="1:10" ht="22.5" x14ac:dyDescent="0.2">
      <c r="A217" s="458" t="s">
        <v>10</v>
      </c>
      <c r="B217" s="458" t="s">
        <v>405</v>
      </c>
      <c r="C217" s="482" t="s">
        <v>446</v>
      </c>
      <c r="D217" s="420" t="s">
        <v>201</v>
      </c>
      <c r="E217" s="457" t="s">
        <v>201</v>
      </c>
      <c r="F217" s="458" t="s">
        <v>447</v>
      </c>
      <c r="G217" s="458">
        <v>2</v>
      </c>
      <c r="H217" s="458" t="s">
        <v>19</v>
      </c>
      <c r="I217" s="491">
        <v>350</v>
      </c>
      <c r="J217" s="479">
        <f t="shared" si="7"/>
        <v>700</v>
      </c>
    </row>
    <row r="218" spans="1:10" ht="45" x14ac:dyDescent="0.2">
      <c r="A218" s="455" t="s">
        <v>10</v>
      </c>
      <c r="B218" s="455" t="s">
        <v>405</v>
      </c>
      <c r="C218" s="477" t="s">
        <v>448</v>
      </c>
      <c r="D218" s="477" t="s">
        <v>449</v>
      </c>
      <c r="E218" s="477" t="s">
        <v>450</v>
      </c>
      <c r="F218" s="480" t="s">
        <v>451</v>
      </c>
      <c r="G218" s="480">
        <v>2</v>
      </c>
      <c r="H218" s="468" t="s">
        <v>19</v>
      </c>
      <c r="I218" s="478">
        <v>750</v>
      </c>
      <c r="J218" s="479">
        <f t="shared" si="7"/>
        <v>1500</v>
      </c>
    </row>
    <row r="219" spans="1:10" ht="33.75" x14ac:dyDescent="0.2">
      <c r="A219" s="455" t="s">
        <v>10</v>
      </c>
      <c r="B219" s="455" t="s">
        <v>405</v>
      </c>
      <c r="C219" s="482" t="s">
        <v>452</v>
      </c>
      <c r="D219" s="420" t="s">
        <v>180</v>
      </c>
      <c r="E219" s="457" t="s">
        <v>453</v>
      </c>
      <c r="F219" s="492" t="s">
        <v>454</v>
      </c>
      <c r="G219" s="458">
        <v>12</v>
      </c>
      <c r="H219" s="458" t="s">
        <v>19</v>
      </c>
      <c r="I219" s="459">
        <v>769</v>
      </c>
      <c r="J219" s="479">
        <f t="shared" si="7"/>
        <v>9228</v>
      </c>
    </row>
    <row r="220" spans="1:10" ht="33.75" x14ac:dyDescent="0.2">
      <c r="A220" s="455" t="s">
        <v>10</v>
      </c>
      <c r="B220" s="455" t="s">
        <v>405</v>
      </c>
      <c r="C220" s="482" t="s">
        <v>455</v>
      </c>
      <c r="D220" s="420" t="s">
        <v>456</v>
      </c>
      <c r="E220" s="457" t="s">
        <v>457</v>
      </c>
      <c r="F220" s="492" t="s">
        <v>458</v>
      </c>
      <c r="G220" s="458">
        <v>12</v>
      </c>
      <c r="H220" s="458" t="s">
        <v>19</v>
      </c>
      <c r="I220" s="459">
        <v>80</v>
      </c>
      <c r="J220" s="479">
        <f t="shared" si="7"/>
        <v>960</v>
      </c>
    </row>
    <row r="221" spans="1:10" ht="22.5" x14ac:dyDescent="0.2">
      <c r="A221" s="455" t="s">
        <v>10</v>
      </c>
      <c r="B221" s="455" t="s">
        <v>405</v>
      </c>
      <c r="C221" s="482" t="s">
        <v>459</v>
      </c>
      <c r="D221" s="420" t="s">
        <v>460</v>
      </c>
      <c r="E221" s="457" t="s">
        <v>457</v>
      </c>
      <c r="F221" s="492" t="s">
        <v>461</v>
      </c>
      <c r="G221" s="458">
        <v>24</v>
      </c>
      <c r="H221" s="458" t="s">
        <v>19</v>
      </c>
      <c r="I221" s="459">
        <v>50</v>
      </c>
      <c r="J221" s="479">
        <f t="shared" si="7"/>
        <v>1200</v>
      </c>
    </row>
    <row r="222" spans="1:10" ht="23.25" thickBot="1" x14ac:dyDescent="0.25">
      <c r="A222" s="584" t="s">
        <v>10</v>
      </c>
      <c r="B222" s="584" t="s">
        <v>405</v>
      </c>
      <c r="C222" s="556" t="s">
        <v>462</v>
      </c>
      <c r="D222" s="556" t="s">
        <v>463</v>
      </c>
      <c r="E222" s="556" t="s">
        <v>464</v>
      </c>
      <c r="F222" s="557" t="s">
        <v>465</v>
      </c>
      <c r="G222" s="557">
        <v>1</v>
      </c>
      <c r="H222" s="535" t="s">
        <v>466</v>
      </c>
      <c r="I222" s="585">
        <v>500</v>
      </c>
      <c r="J222" s="559">
        <f t="shared" si="7"/>
        <v>500</v>
      </c>
    </row>
    <row r="223" spans="1:10" ht="45.75" thickBot="1" x14ac:dyDescent="0.25">
      <c r="A223" s="1" t="s">
        <v>0</v>
      </c>
      <c r="B223" s="2" t="s">
        <v>1</v>
      </c>
      <c r="C223" s="3" t="s">
        <v>2</v>
      </c>
      <c r="D223" s="3" t="s">
        <v>3</v>
      </c>
      <c r="E223" s="3" t="s">
        <v>4</v>
      </c>
      <c r="F223" s="4" t="s">
        <v>5</v>
      </c>
      <c r="G223" s="80" t="s">
        <v>6</v>
      </c>
      <c r="H223" s="5" t="s">
        <v>7</v>
      </c>
      <c r="I223" s="81" t="s">
        <v>8</v>
      </c>
      <c r="J223" s="82" t="s">
        <v>9</v>
      </c>
    </row>
    <row r="224" spans="1:10" ht="45.75" thickBot="1" x14ac:dyDescent="0.25">
      <c r="A224" s="120" t="s">
        <v>467</v>
      </c>
      <c r="B224" s="126" t="s">
        <v>468</v>
      </c>
      <c r="C224" s="127" t="s">
        <v>469</v>
      </c>
      <c r="D224" s="97" t="s">
        <v>3</v>
      </c>
      <c r="E224" s="97" t="s">
        <v>4</v>
      </c>
      <c r="F224" s="105" t="s">
        <v>470</v>
      </c>
      <c r="G224" s="83" t="s">
        <v>6</v>
      </c>
      <c r="H224" s="98" t="s">
        <v>7</v>
      </c>
      <c r="I224" s="99" t="s">
        <v>8</v>
      </c>
      <c r="J224" s="100" t="s">
        <v>9</v>
      </c>
    </row>
    <row r="225" spans="1:21" ht="22.5" x14ac:dyDescent="0.2">
      <c r="A225" s="586" t="s">
        <v>467</v>
      </c>
      <c r="B225" s="586" t="s">
        <v>471</v>
      </c>
      <c r="C225" s="215" t="s">
        <v>472</v>
      </c>
      <c r="D225" s="215" t="s">
        <v>473</v>
      </c>
      <c r="E225" s="572" t="s">
        <v>474</v>
      </c>
      <c r="F225" s="587" t="s">
        <v>475</v>
      </c>
      <c r="G225" s="86">
        <v>2</v>
      </c>
      <c r="H225" s="588" t="s">
        <v>19</v>
      </c>
      <c r="I225" s="589">
        <v>9600</v>
      </c>
      <c r="J225" s="9">
        <f>SUM(G225*I225)</f>
        <v>19200</v>
      </c>
    </row>
    <row r="226" spans="1:21" ht="33.75" x14ac:dyDescent="0.2">
      <c r="A226" s="89" t="s">
        <v>467</v>
      </c>
      <c r="B226" s="10" t="s">
        <v>471</v>
      </c>
      <c r="C226" s="11" t="s">
        <v>476</v>
      </c>
      <c r="D226" s="23" t="s">
        <v>477</v>
      </c>
      <c r="E226" s="30" t="s">
        <v>478</v>
      </c>
      <c r="F226" s="90" t="s">
        <v>479</v>
      </c>
      <c r="G226" s="91">
        <v>3</v>
      </c>
      <c r="H226" s="14" t="s">
        <v>19</v>
      </c>
      <c r="I226" s="92">
        <v>5299</v>
      </c>
      <c r="J226" s="9">
        <f>SUM(G226*I226)</f>
        <v>15897</v>
      </c>
    </row>
    <row r="227" spans="1:21" x14ac:dyDescent="0.2">
      <c r="A227" s="89" t="s">
        <v>467</v>
      </c>
      <c r="B227" s="10" t="s">
        <v>471</v>
      </c>
      <c r="C227" s="11" t="s">
        <v>480</v>
      </c>
      <c r="D227" s="23" t="s">
        <v>477</v>
      </c>
      <c r="E227" s="30" t="s">
        <v>481</v>
      </c>
      <c r="F227" s="31" t="s">
        <v>482</v>
      </c>
      <c r="G227" s="91">
        <v>1</v>
      </c>
      <c r="H227" s="14" t="s">
        <v>483</v>
      </c>
      <c r="I227" s="92">
        <v>195</v>
      </c>
      <c r="J227" s="9">
        <f>SUM(G227*I227)</f>
        <v>195</v>
      </c>
    </row>
    <row r="228" spans="1:21" ht="23.25" thickBot="1" x14ac:dyDescent="0.25">
      <c r="A228" s="89" t="s">
        <v>467</v>
      </c>
      <c r="B228" s="10" t="s">
        <v>471</v>
      </c>
      <c r="C228" s="25" t="s">
        <v>484</v>
      </c>
      <c r="D228" s="25" t="s">
        <v>477</v>
      </c>
      <c r="E228" s="93" t="s">
        <v>485</v>
      </c>
      <c r="F228" s="26" t="s">
        <v>486</v>
      </c>
      <c r="G228" s="94">
        <v>1</v>
      </c>
      <c r="H228" s="14" t="s">
        <v>19</v>
      </c>
      <c r="I228" s="92">
        <v>949</v>
      </c>
      <c r="J228" s="9">
        <f>SUM(G228*I228)</f>
        <v>949</v>
      </c>
    </row>
    <row r="229" spans="1:21" s="366" customFormat="1" ht="45.75" thickBot="1" x14ac:dyDescent="0.25">
      <c r="A229" s="95" t="s">
        <v>467</v>
      </c>
      <c r="B229" s="96" t="s">
        <v>487</v>
      </c>
      <c r="C229" s="97" t="s">
        <v>488</v>
      </c>
      <c r="D229" s="97" t="s">
        <v>3</v>
      </c>
      <c r="E229" s="97" t="s">
        <v>4</v>
      </c>
      <c r="F229" s="96" t="s">
        <v>489</v>
      </c>
      <c r="G229" s="83" t="s">
        <v>6</v>
      </c>
      <c r="H229" s="98" t="s">
        <v>7</v>
      </c>
      <c r="I229" s="99" t="s">
        <v>8</v>
      </c>
      <c r="J229" s="100" t="s">
        <v>9</v>
      </c>
      <c r="K229" s="6"/>
      <c r="L229" s="382"/>
      <c r="M229" s="382"/>
      <c r="N229" s="382"/>
      <c r="O229" s="382"/>
      <c r="P229" s="382"/>
      <c r="Q229" s="382"/>
      <c r="R229" s="382"/>
      <c r="S229" s="382"/>
      <c r="T229" s="382"/>
      <c r="U229" s="382"/>
    </row>
    <row r="230" spans="1:21" ht="22.5" x14ac:dyDescent="0.2">
      <c r="A230" s="84" t="s">
        <v>467</v>
      </c>
      <c r="B230" s="84" t="s">
        <v>487</v>
      </c>
      <c r="C230" s="25" t="s">
        <v>490</v>
      </c>
      <c r="D230" s="25" t="s">
        <v>491</v>
      </c>
      <c r="E230" s="93" t="s">
        <v>492</v>
      </c>
      <c r="F230" s="85" t="s">
        <v>493</v>
      </c>
      <c r="G230" s="101">
        <v>27</v>
      </c>
      <c r="H230" s="87" t="s">
        <v>19</v>
      </c>
      <c r="I230" s="88">
        <v>800</v>
      </c>
      <c r="J230" s="9">
        <f>SUM(G230*I230)</f>
        <v>21600</v>
      </c>
    </row>
    <row r="231" spans="1:21" x14ac:dyDescent="0.2">
      <c r="A231" s="89" t="s">
        <v>467</v>
      </c>
      <c r="B231" s="89" t="s">
        <v>487</v>
      </c>
      <c r="C231" s="25" t="s">
        <v>494</v>
      </c>
      <c r="D231" s="102" t="s">
        <v>495</v>
      </c>
      <c r="E231" s="55" t="s">
        <v>496</v>
      </c>
      <c r="F231" s="76" t="s">
        <v>497</v>
      </c>
      <c r="G231" s="27">
        <v>27</v>
      </c>
      <c r="H231" s="103" t="s">
        <v>19</v>
      </c>
      <c r="I231" s="92">
        <v>40</v>
      </c>
      <c r="J231" s="9">
        <f>SUM(G231*I231)</f>
        <v>1080</v>
      </c>
    </row>
    <row r="232" spans="1:21" ht="34.5" thickBot="1" x14ac:dyDescent="0.25">
      <c r="A232" s="89" t="s">
        <v>467</v>
      </c>
      <c r="B232" s="89" t="s">
        <v>487</v>
      </c>
      <c r="C232" s="25" t="s">
        <v>498</v>
      </c>
      <c r="D232" s="102" t="s">
        <v>499</v>
      </c>
      <c r="E232" s="55" t="s">
        <v>500</v>
      </c>
      <c r="F232" s="76" t="s">
        <v>501</v>
      </c>
      <c r="G232" s="94">
        <v>1</v>
      </c>
      <c r="H232" s="103" t="s">
        <v>19</v>
      </c>
      <c r="I232" s="92">
        <v>12999</v>
      </c>
      <c r="J232" s="9">
        <f>SUM(G232*I232)</f>
        <v>12999</v>
      </c>
    </row>
    <row r="233" spans="1:21" ht="45.75" thickBot="1" x14ac:dyDescent="0.25">
      <c r="A233" s="95" t="s">
        <v>467</v>
      </c>
      <c r="B233" s="96" t="s">
        <v>502</v>
      </c>
      <c r="C233" s="97" t="s">
        <v>503</v>
      </c>
      <c r="D233" s="97" t="s">
        <v>3</v>
      </c>
      <c r="E233" s="97" t="s">
        <v>4</v>
      </c>
      <c r="F233" s="96" t="s">
        <v>504</v>
      </c>
      <c r="G233" s="83" t="s">
        <v>6</v>
      </c>
      <c r="H233" s="98" t="s">
        <v>7</v>
      </c>
      <c r="I233" s="99" t="s">
        <v>8</v>
      </c>
      <c r="J233" s="100" t="s">
        <v>9</v>
      </c>
    </row>
    <row r="234" spans="1:21" ht="45.75" thickBot="1" x14ac:dyDescent="0.25">
      <c r="A234" s="95" t="s">
        <v>467</v>
      </c>
      <c r="B234" s="104" t="s">
        <v>505</v>
      </c>
      <c r="C234" s="97" t="s">
        <v>506</v>
      </c>
      <c r="D234" s="97" t="s">
        <v>3</v>
      </c>
      <c r="E234" s="97" t="s">
        <v>4</v>
      </c>
      <c r="F234" s="105" t="s">
        <v>507</v>
      </c>
      <c r="G234" s="83" t="s">
        <v>6</v>
      </c>
      <c r="H234" s="98" t="s">
        <v>7</v>
      </c>
      <c r="I234" s="99" t="s">
        <v>8</v>
      </c>
      <c r="J234" s="100" t="s">
        <v>9</v>
      </c>
    </row>
    <row r="235" spans="1:21" s="366" customFormat="1" ht="22.5" x14ac:dyDescent="0.2">
      <c r="A235" s="84" t="s">
        <v>467</v>
      </c>
      <c r="B235" s="84" t="s">
        <v>505</v>
      </c>
      <c r="C235" s="106" t="s">
        <v>3166</v>
      </c>
      <c r="D235" s="109" t="s">
        <v>509</v>
      </c>
      <c r="E235" s="107" t="s">
        <v>3167</v>
      </c>
      <c r="F235" s="85" t="s">
        <v>3169</v>
      </c>
      <c r="G235" s="101">
        <v>4</v>
      </c>
      <c r="H235" s="108" t="s">
        <v>19</v>
      </c>
      <c r="I235" s="88">
        <v>4460</v>
      </c>
      <c r="J235" s="9">
        <f>SUM(G235*I235)</f>
        <v>17840</v>
      </c>
      <c r="K235" s="6"/>
      <c r="L235" s="382"/>
      <c r="M235" s="382"/>
      <c r="N235" s="382"/>
      <c r="O235" s="382"/>
      <c r="P235" s="382"/>
      <c r="Q235" s="382"/>
      <c r="R235" s="382"/>
      <c r="S235" s="382"/>
      <c r="T235" s="382"/>
      <c r="U235" s="382"/>
    </row>
    <row r="236" spans="1:21" ht="22.5" x14ac:dyDescent="0.2">
      <c r="A236" s="84" t="s">
        <v>467</v>
      </c>
      <c r="B236" s="84" t="s">
        <v>505</v>
      </c>
      <c r="C236" s="106" t="s">
        <v>3525</v>
      </c>
      <c r="D236" s="109" t="s">
        <v>509</v>
      </c>
      <c r="E236" s="107" t="s">
        <v>3168</v>
      </c>
      <c r="F236" s="85" t="s">
        <v>3170</v>
      </c>
      <c r="G236" s="101">
        <v>8</v>
      </c>
      <c r="H236" s="108" t="s">
        <v>19</v>
      </c>
      <c r="I236" s="88">
        <v>1480</v>
      </c>
      <c r="J236" s="9">
        <f>SUM(G236*I236)</f>
        <v>11840</v>
      </c>
    </row>
    <row r="237" spans="1:21" ht="22.5" x14ac:dyDescent="0.2">
      <c r="A237" s="84" t="s">
        <v>467</v>
      </c>
      <c r="B237" s="84" t="s">
        <v>505</v>
      </c>
      <c r="C237" s="93" t="s">
        <v>3199</v>
      </c>
      <c r="D237" s="93" t="s">
        <v>509</v>
      </c>
      <c r="E237" s="93">
        <v>45135</v>
      </c>
      <c r="F237" s="85" t="s">
        <v>3198</v>
      </c>
      <c r="G237" s="66">
        <v>32</v>
      </c>
      <c r="H237" s="108" t="s">
        <v>19</v>
      </c>
      <c r="I237" s="88">
        <v>46</v>
      </c>
      <c r="J237" s="9">
        <f t="shared" ref="J237:J241" si="8">SUM(G237*I237)</f>
        <v>1472</v>
      </c>
    </row>
    <row r="238" spans="1:21" ht="33.75" x14ac:dyDescent="0.2">
      <c r="A238" s="84" t="s">
        <v>467</v>
      </c>
      <c r="B238" s="84" t="s">
        <v>505</v>
      </c>
      <c r="C238" s="25" t="s">
        <v>510</v>
      </c>
      <c r="D238" s="109" t="s">
        <v>509</v>
      </c>
      <c r="E238" s="93" t="s">
        <v>511</v>
      </c>
      <c r="F238" s="85" t="s">
        <v>512</v>
      </c>
      <c r="G238" s="66">
        <v>27</v>
      </c>
      <c r="H238" s="108" t="s">
        <v>19</v>
      </c>
      <c r="I238" s="88">
        <v>285</v>
      </c>
      <c r="J238" s="9">
        <f t="shared" si="8"/>
        <v>7695</v>
      </c>
    </row>
    <row r="239" spans="1:21" ht="22.5" x14ac:dyDescent="0.2">
      <c r="A239" s="84" t="s">
        <v>467</v>
      </c>
      <c r="B239" s="84" t="s">
        <v>505</v>
      </c>
      <c r="C239" s="25" t="s">
        <v>513</v>
      </c>
      <c r="D239" s="110" t="s">
        <v>509</v>
      </c>
      <c r="E239" s="111" t="s">
        <v>514</v>
      </c>
      <c r="F239" s="85" t="s">
        <v>515</v>
      </c>
      <c r="G239" s="66">
        <v>27</v>
      </c>
      <c r="H239" s="108" t="s">
        <v>19</v>
      </c>
      <c r="I239" s="88">
        <v>38.479999999999997</v>
      </c>
      <c r="J239" s="9">
        <f t="shared" si="8"/>
        <v>1038.9599999999998</v>
      </c>
    </row>
    <row r="240" spans="1:21" ht="22.5" x14ac:dyDescent="0.2">
      <c r="A240" s="84" t="s">
        <v>467</v>
      </c>
      <c r="B240" s="84" t="s">
        <v>505</v>
      </c>
      <c r="C240" s="25" t="s">
        <v>516</v>
      </c>
      <c r="D240" s="109" t="s">
        <v>509</v>
      </c>
      <c r="E240" s="93">
        <v>10011882</v>
      </c>
      <c r="F240" s="85" t="s">
        <v>517</v>
      </c>
      <c r="G240" s="66">
        <v>27</v>
      </c>
      <c r="H240" s="108" t="s">
        <v>19</v>
      </c>
      <c r="I240" s="88">
        <v>63.44</v>
      </c>
      <c r="J240" s="9">
        <f t="shared" si="8"/>
        <v>1712.8799999999999</v>
      </c>
    </row>
    <row r="241" spans="1:15" ht="23.25" thickBot="1" x14ac:dyDescent="0.25">
      <c r="A241" s="112" t="s">
        <v>467</v>
      </c>
      <c r="B241" s="113" t="s">
        <v>505</v>
      </c>
      <c r="C241" s="114" t="s">
        <v>518</v>
      </c>
      <c r="D241" s="115" t="s">
        <v>519</v>
      </c>
      <c r="E241" s="116" t="s">
        <v>520</v>
      </c>
      <c r="F241" s="112" t="s">
        <v>521</v>
      </c>
      <c r="G241" s="117">
        <v>50</v>
      </c>
      <c r="H241" s="118" t="s">
        <v>508</v>
      </c>
      <c r="I241" s="119">
        <v>6.76</v>
      </c>
      <c r="J241" s="9">
        <f t="shared" si="8"/>
        <v>338</v>
      </c>
    </row>
    <row r="242" spans="1:15" ht="45.75" thickBot="1" x14ac:dyDescent="0.25">
      <c r="A242" s="120" t="s">
        <v>467</v>
      </c>
      <c r="B242" s="104" t="s">
        <v>522</v>
      </c>
      <c r="C242" s="97" t="s">
        <v>523</v>
      </c>
      <c r="D242" s="97" t="s">
        <v>3</v>
      </c>
      <c r="E242" s="121" t="s">
        <v>524</v>
      </c>
      <c r="F242" s="96" t="s">
        <v>525</v>
      </c>
      <c r="G242" s="83" t="s">
        <v>6</v>
      </c>
      <c r="H242" s="98" t="s">
        <v>7</v>
      </c>
      <c r="I242" s="99" t="s">
        <v>8</v>
      </c>
      <c r="J242" s="100" t="s">
        <v>9</v>
      </c>
    </row>
    <row r="243" spans="1:15" ht="12" thickBot="1" x14ac:dyDescent="0.25">
      <c r="A243" s="122" t="s">
        <v>467</v>
      </c>
      <c r="B243" s="122" t="s">
        <v>522</v>
      </c>
      <c r="C243" s="123" t="s">
        <v>526</v>
      </c>
      <c r="D243" s="123" t="s">
        <v>527</v>
      </c>
      <c r="E243" s="124" t="s">
        <v>528</v>
      </c>
      <c r="F243" s="125" t="s">
        <v>529</v>
      </c>
      <c r="G243" s="117">
        <v>2</v>
      </c>
      <c r="H243" s="118" t="s">
        <v>19</v>
      </c>
      <c r="I243" s="119">
        <v>2635</v>
      </c>
      <c r="J243" s="48">
        <f>SUM(G243*I243)</f>
        <v>5270</v>
      </c>
    </row>
    <row r="244" spans="1:15" ht="45.75" thickBot="1" x14ac:dyDescent="0.25">
      <c r="A244" s="120" t="s">
        <v>467</v>
      </c>
      <c r="B244" s="126" t="s">
        <v>522</v>
      </c>
      <c r="C244" s="127" t="s">
        <v>523</v>
      </c>
      <c r="D244" s="97" t="s">
        <v>3</v>
      </c>
      <c r="E244" s="97" t="s">
        <v>4</v>
      </c>
      <c r="F244" s="128" t="s">
        <v>530</v>
      </c>
      <c r="G244" s="83" t="s">
        <v>6</v>
      </c>
      <c r="H244" s="98" t="s">
        <v>7</v>
      </c>
      <c r="I244" s="99" t="s">
        <v>8</v>
      </c>
      <c r="J244" s="100" t="s">
        <v>9</v>
      </c>
    </row>
    <row r="245" spans="1:15" x14ac:dyDescent="0.2">
      <c r="A245" s="129" t="s">
        <v>467</v>
      </c>
      <c r="B245" s="37" t="s">
        <v>522</v>
      </c>
      <c r="C245" s="38" t="s">
        <v>531</v>
      </c>
      <c r="D245" s="38" t="s">
        <v>532</v>
      </c>
      <c r="E245" s="130" t="s">
        <v>533</v>
      </c>
      <c r="F245" s="40" t="s">
        <v>534</v>
      </c>
      <c r="G245" s="101">
        <v>1</v>
      </c>
      <c r="H245" s="42" t="s">
        <v>19</v>
      </c>
      <c r="I245" s="73">
        <v>1429</v>
      </c>
      <c r="J245" s="9">
        <f>SUM(G245*I245)</f>
        <v>1429</v>
      </c>
    </row>
    <row r="246" spans="1:15" x14ac:dyDescent="0.2">
      <c r="A246" s="89" t="s">
        <v>467</v>
      </c>
      <c r="B246" s="131" t="s">
        <v>522</v>
      </c>
      <c r="C246" s="25" t="s">
        <v>535</v>
      </c>
      <c r="D246" s="109"/>
      <c r="E246" s="93"/>
      <c r="F246" s="131" t="s">
        <v>536</v>
      </c>
      <c r="G246" s="27">
        <v>1</v>
      </c>
      <c r="H246" s="28" t="s">
        <v>537</v>
      </c>
      <c r="I246" s="92">
        <v>1312.92</v>
      </c>
      <c r="J246" s="9">
        <f>SUM(G246*I246)</f>
        <v>1312.92</v>
      </c>
    </row>
    <row r="247" spans="1:15" ht="45" x14ac:dyDescent="0.2">
      <c r="A247" s="89" t="s">
        <v>467</v>
      </c>
      <c r="B247" s="131" t="s">
        <v>522</v>
      </c>
      <c r="C247" s="25" t="s">
        <v>538</v>
      </c>
      <c r="D247" s="109" t="s">
        <v>539</v>
      </c>
      <c r="E247" s="93" t="s">
        <v>540</v>
      </c>
      <c r="F247" s="131" t="s">
        <v>541</v>
      </c>
      <c r="G247" s="27">
        <v>1</v>
      </c>
      <c r="H247" s="132" t="s">
        <v>542</v>
      </c>
      <c r="I247" s="92">
        <v>510</v>
      </c>
      <c r="J247" s="9">
        <f t="shared" ref="J247:J259" si="9">SUM(G247*I247)</f>
        <v>510</v>
      </c>
    </row>
    <row r="248" spans="1:15" ht="22.5" x14ac:dyDescent="0.2">
      <c r="A248" s="89" t="s">
        <v>467</v>
      </c>
      <c r="B248" s="131" t="s">
        <v>522</v>
      </c>
      <c r="C248" s="25" t="s">
        <v>543</v>
      </c>
      <c r="D248" s="109" t="s">
        <v>544</v>
      </c>
      <c r="E248" s="93" t="s">
        <v>545</v>
      </c>
      <c r="F248" s="131" t="s">
        <v>546</v>
      </c>
      <c r="G248" s="27">
        <v>1</v>
      </c>
      <c r="H248" s="132" t="s">
        <v>542</v>
      </c>
      <c r="I248" s="92">
        <v>205</v>
      </c>
      <c r="J248" s="9">
        <f t="shared" si="9"/>
        <v>205</v>
      </c>
    </row>
    <row r="249" spans="1:15" x14ac:dyDescent="0.2">
      <c r="A249" s="89" t="s">
        <v>467</v>
      </c>
      <c r="B249" s="131" t="s">
        <v>522</v>
      </c>
      <c r="C249" s="25" t="s">
        <v>547</v>
      </c>
      <c r="D249" s="109" t="s">
        <v>548</v>
      </c>
      <c r="E249" s="93" t="s">
        <v>549</v>
      </c>
      <c r="F249" s="131" t="s">
        <v>550</v>
      </c>
      <c r="G249" s="27">
        <v>1</v>
      </c>
      <c r="H249" s="132" t="s">
        <v>542</v>
      </c>
      <c r="I249" s="92">
        <v>164.95</v>
      </c>
      <c r="J249" s="9">
        <f t="shared" si="9"/>
        <v>164.95</v>
      </c>
    </row>
    <row r="250" spans="1:15" x14ac:dyDescent="0.2">
      <c r="A250" s="89" t="s">
        <v>467</v>
      </c>
      <c r="B250" s="131" t="s">
        <v>522</v>
      </c>
      <c r="C250" s="25" t="s">
        <v>551</v>
      </c>
      <c r="D250" s="109" t="s">
        <v>552</v>
      </c>
      <c r="E250" s="93">
        <v>90162</v>
      </c>
      <c r="F250" s="131" t="s">
        <v>553</v>
      </c>
      <c r="G250" s="27">
        <v>1</v>
      </c>
      <c r="H250" s="132" t="s">
        <v>542</v>
      </c>
      <c r="I250" s="92">
        <v>52.99</v>
      </c>
      <c r="J250" s="9">
        <f t="shared" si="9"/>
        <v>52.99</v>
      </c>
    </row>
    <row r="251" spans="1:15" ht="22.5" x14ac:dyDescent="0.2">
      <c r="A251" s="89" t="s">
        <v>467</v>
      </c>
      <c r="B251" s="131" t="s">
        <v>522</v>
      </c>
      <c r="C251" s="25" t="s">
        <v>554</v>
      </c>
      <c r="D251" s="109" t="s">
        <v>555</v>
      </c>
      <c r="E251" s="93" t="s">
        <v>556</v>
      </c>
      <c r="F251" s="131" t="s">
        <v>557</v>
      </c>
      <c r="G251" s="27">
        <v>1</v>
      </c>
      <c r="H251" s="132" t="s">
        <v>542</v>
      </c>
      <c r="I251" s="92">
        <v>83.86</v>
      </c>
      <c r="J251" s="9">
        <f t="shared" si="9"/>
        <v>83.86</v>
      </c>
    </row>
    <row r="252" spans="1:15" x14ac:dyDescent="0.2">
      <c r="A252" s="89" t="s">
        <v>467</v>
      </c>
      <c r="B252" s="131" t="s">
        <v>522</v>
      </c>
      <c r="C252" s="25" t="s">
        <v>558</v>
      </c>
      <c r="D252" s="109" t="s">
        <v>559</v>
      </c>
      <c r="E252" s="93">
        <v>91155</v>
      </c>
      <c r="F252" s="131" t="s">
        <v>560</v>
      </c>
      <c r="G252" s="27">
        <v>1</v>
      </c>
      <c r="H252" s="132" t="s">
        <v>542</v>
      </c>
      <c r="I252" s="92">
        <v>9.99</v>
      </c>
      <c r="J252" s="9">
        <f t="shared" si="9"/>
        <v>9.99</v>
      </c>
    </row>
    <row r="253" spans="1:15" x14ac:dyDescent="0.2">
      <c r="A253" s="89" t="s">
        <v>410</v>
      </c>
      <c r="B253" s="131" t="s">
        <v>522</v>
      </c>
      <c r="C253" s="25" t="s">
        <v>561</v>
      </c>
      <c r="D253" s="109" t="s">
        <v>562</v>
      </c>
      <c r="E253" s="93">
        <v>503310</v>
      </c>
      <c r="F253" s="131" t="s">
        <v>563</v>
      </c>
      <c r="G253" s="27">
        <v>1</v>
      </c>
      <c r="H253" s="132" t="s">
        <v>542</v>
      </c>
      <c r="I253" s="92">
        <v>9.99</v>
      </c>
      <c r="J253" s="9">
        <f t="shared" si="9"/>
        <v>9.99</v>
      </c>
    </row>
    <row r="254" spans="1:15" s="366" customFormat="1" x14ac:dyDescent="0.2">
      <c r="A254" s="89" t="s">
        <v>467</v>
      </c>
      <c r="B254" s="131" t="s">
        <v>522</v>
      </c>
      <c r="C254" s="25" t="s">
        <v>564</v>
      </c>
      <c r="D254" s="109" t="s">
        <v>565</v>
      </c>
      <c r="E254" s="93" t="s">
        <v>566</v>
      </c>
      <c r="F254" s="131" t="s">
        <v>567</v>
      </c>
      <c r="G254" s="27">
        <v>3</v>
      </c>
      <c r="H254" s="132" t="s">
        <v>542</v>
      </c>
      <c r="I254" s="92">
        <v>27.99</v>
      </c>
      <c r="J254" s="9">
        <f t="shared" si="9"/>
        <v>83.97</v>
      </c>
      <c r="K254" s="382"/>
      <c r="L254" s="382"/>
      <c r="M254" s="382"/>
      <c r="N254" s="382"/>
      <c r="O254" s="382"/>
    </row>
    <row r="255" spans="1:15" s="366" customFormat="1" x14ac:dyDescent="0.2">
      <c r="A255" s="89" t="s">
        <v>467</v>
      </c>
      <c r="B255" s="131" t="s">
        <v>522</v>
      </c>
      <c r="C255" s="25" t="s">
        <v>568</v>
      </c>
      <c r="D255" s="109" t="s">
        <v>569</v>
      </c>
      <c r="E255" s="93">
        <v>44418</v>
      </c>
      <c r="F255" s="131" t="s">
        <v>570</v>
      </c>
      <c r="G255" s="27">
        <v>2</v>
      </c>
      <c r="H255" s="132" t="s">
        <v>542</v>
      </c>
      <c r="I255" s="92">
        <v>8.19</v>
      </c>
      <c r="J255" s="9">
        <f t="shared" si="9"/>
        <v>16.38</v>
      </c>
      <c r="K255" s="382"/>
      <c r="L255" s="382"/>
      <c r="M255" s="382"/>
      <c r="N255" s="382"/>
      <c r="O255" s="382"/>
    </row>
    <row r="256" spans="1:15" s="366" customFormat="1" x14ac:dyDescent="0.2">
      <c r="A256" s="89" t="s">
        <v>467</v>
      </c>
      <c r="B256" s="131" t="s">
        <v>522</v>
      </c>
      <c r="C256" s="25" t="s">
        <v>571</v>
      </c>
      <c r="D256" s="109" t="s">
        <v>572</v>
      </c>
      <c r="E256" s="93">
        <v>13005</v>
      </c>
      <c r="F256" s="131" t="s">
        <v>573</v>
      </c>
      <c r="G256" s="27">
        <v>1</v>
      </c>
      <c r="H256" s="132" t="s">
        <v>542</v>
      </c>
      <c r="I256" s="92">
        <v>22.13</v>
      </c>
      <c r="J256" s="9">
        <f t="shared" si="9"/>
        <v>22.13</v>
      </c>
      <c r="K256" s="382"/>
      <c r="L256" s="382"/>
      <c r="M256" s="382"/>
      <c r="N256" s="382"/>
      <c r="O256" s="382"/>
    </row>
    <row r="257" spans="1:15" s="366" customFormat="1" x14ac:dyDescent="0.2">
      <c r="A257" s="89" t="s">
        <v>467</v>
      </c>
      <c r="B257" s="131" t="s">
        <v>522</v>
      </c>
      <c r="C257" s="25" t="s">
        <v>574</v>
      </c>
      <c r="D257" s="109" t="s">
        <v>575</v>
      </c>
      <c r="E257" s="93">
        <v>2286</v>
      </c>
      <c r="F257" s="131" t="s">
        <v>576</v>
      </c>
      <c r="G257" s="27">
        <v>2</v>
      </c>
      <c r="H257" s="132" t="s">
        <v>542</v>
      </c>
      <c r="I257" s="92">
        <v>7.05</v>
      </c>
      <c r="J257" s="9">
        <f t="shared" si="9"/>
        <v>14.1</v>
      </c>
      <c r="K257" s="382"/>
      <c r="L257" s="382"/>
      <c r="M257" s="382"/>
      <c r="N257" s="382"/>
      <c r="O257" s="382"/>
    </row>
    <row r="258" spans="1:15" s="366" customFormat="1" x14ac:dyDescent="0.2">
      <c r="A258" s="89" t="s">
        <v>467</v>
      </c>
      <c r="B258" s="89" t="s">
        <v>522</v>
      </c>
      <c r="C258" s="25" t="s">
        <v>577</v>
      </c>
      <c r="D258" s="25" t="s">
        <v>578</v>
      </c>
      <c r="E258" s="93" t="s">
        <v>579</v>
      </c>
      <c r="F258" s="26" t="s">
        <v>580</v>
      </c>
      <c r="G258" s="27">
        <v>1</v>
      </c>
      <c r="H258" s="28" t="s">
        <v>542</v>
      </c>
      <c r="I258" s="92">
        <v>14.98</v>
      </c>
      <c r="J258" s="9">
        <f t="shared" si="9"/>
        <v>14.98</v>
      </c>
      <c r="K258" s="382"/>
      <c r="L258" s="382"/>
      <c r="M258" s="382"/>
      <c r="N258" s="382"/>
      <c r="O258" s="382"/>
    </row>
    <row r="259" spans="1:15" s="366" customFormat="1" ht="23.25" thickBot="1" x14ac:dyDescent="0.25">
      <c r="A259" s="89" t="s">
        <v>467</v>
      </c>
      <c r="B259" s="89" t="s">
        <v>522</v>
      </c>
      <c r="C259" s="25" t="s">
        <v>581</v>
      </c>
      <c r="D259" s="25" t="s">
        <v>555</v>
      </c>
      <c r="E259" s="93" t="s">
        <v>582</v>
      </c>
      <c r="F259" s="26" t="s">
        <v>583</v>
      </c>
      <c r="G259" s="134">
        <v>1</v>
      </c>
      <c r="H259" s="28" t="s">
        <v>542</v>
      </c>
      <c r="I259" s="92">
        <v>225.8</v>
      </c>
      <c r="J259" s="9">
        <f t="shared" si="9"/>
        <v>225.8</v>
      </c>
      <c r="K259" s="382"/>
      <c r="L259" s="382"/>
      <c r="M259" s="382"/>
      <c r="N259" s="382"/>
      <c r="O259" s="382"/>
    </row>
    <row r="260" spans="1:15" ht="45.75" thickBot="1" x14ac:dyDescent="0.25">
      <c r="A260" s="1" t="s">
        <v>0</v>
      </c>
      <c r="B260" s="2" t="s">
        <v>1</v>
      </c>
      <c r="C260" s="3" t="s">
        <v>2</v>
      </c>
      <c r="D260" s="3" t="s">
        <v>3</v>
      </c>
      <c r="E260" s="3" t="s">
        <v>4</v>
      </c>
      <c r="F260" s="4" t="s">
        <v>5</v>
      </c>
      <c r="G260" s="80" t="s">
        <v>6</v>
      </c>
      <c r="H260" s="5" t="s">
        <v>7</v>
      </c>
      <c r="I260" s="81" t="s">
        <v>8</v>
      </c>
      <c r="J260" s="82" t="s">
        <v>9</v>
      </c>
      <c r="K260" s="382"/>
      <c r="L260" s="382"/>
      <c r="M260" s="382"/>
      <c r="N260" s="382"/>
      <c r="O260" s="382"/>
    </row>
    <row r="261" spans="1:15" s="366" customFormat="1" ht="45.75" thickBot="1" x14ac:dyDescent="0.25">
      <c r="A261" s="135" t="s">
        <v>584</v>
      </c>
      <c r="B261" s="136" t="s">
        <v>585</v>
      </c>
      <c r="C261" s="137" t="s">
        <v>586</v>
      </c>
      <c r="D261" s="138" t="s">
        <v>3</v>
      </c>
      <c r="E261" s="138" t="s">
        <v>4</v>
      </c>
      <c r="F261" s="139" t="s">
        <v>587</v>
      </c>
      <c r="G261" s="140" t="s">
        <v>6</v>
      </c>
      <c r="H261" s="141" t="s">
        <v>7</v>
      </c>
      <c r="I261" s="142" t="s">
        <v>8</v>
      </c>
      <c r="J261" s="143" t="s">
        <v>9</v>
      </c>
      <c r="K261" s="382"/>
      <c r="L261" s="382"/>
      <c r="M261" s="382"/>
      <c r="N261" s="382"/>
      <c r="O261" s="382"/>
    </row>
    <row r="262" spans="1:15" x14ac:dyDescent="0.2">
      <c r="A262" s="37" t="s">
        <v>584</v>
      </c>
      <c r="B262" s="37" t="s">
        <v>585</v>
      </c>
      <c r="C262" s="72" t="s">
        <v>588</v>
      </c>
      <c r="D262" s="38" t="s">
        <v>589</v>
      </c>
      <c r="E262" s="130" t="s">
        <v>590</v>
      </c>
      <c r="F262" s="40" t="s">
        <v>591</v>
      </c>
      <c r="G262" s="41">
        <v>600</v>
      </c>
      <c r="H262" s="42" t="s">
        <v>19</v>
      </c>
      <c r="I262" s="73">
        <v>0.75</v>
      </c>
      <c r="J262" s="144">
        <f>G262*I262</f>
        <v>450</v>
      </c>
    </row>
    <row r="263" spans="1:15" ht="12" thickBot="1" x14ac:dyDescent="0.25">
      <c r="A263" s="43" t="s">
        <v>584</v>
      </c>
      <c r="B263" s="43" t="s">
        <v>585</v>
      </c>
      <c r="C263" s="44" t="s">
        <v>592</v>
      </c>
      <c r="D263" s="44"/>
      <c r="E263" s="45"/>
      <c r="F263" s="46" t="s">
        <v>593</v>
      </c>
      <c r="G263" s="36">
        <v>250</v>
      </c>
      <c r="H263" s="47" t="s">
        <v>594</v>
      </c>
      <c r="I263" s="75">
        <v>1.5</v>
      </c>
      <c r="J263" s="144">
        <f>G263*I263</f>
        <v>375</v>
      </c>
    </row>
    <row r="264" spans="1:15" ht="45.75" thickBot="1" x14ac:dyDescent="0.25">
      <c r="A264" s="135" t="s">
        <v>584</v>
      </c>
      <c r="B264" s="136" t="s">
        <v>595</v>
      </c>
      <c r="C264" s="137" t="s">
        <v>596</v>
      </c>
      <c r="D264" s="138" t="s">
        <v>3</v>
      </c>
      <c r="E264" s="138" t="s">
        <v>4</v>
      </c>
      <c r="F264" s="145" t="s">
        <v>597</v>
      </c>
      <c r="G264" s="146" t="s">
        <v>6</v>
      </c>
      <c r="H264" s="147" t="s">
        <v>7</v>
      </c>
      <c r="I264" s="148" t="s">
        <v>8</v>
      </c>
      <c r="J264" s="143" t="s">
        <v>9</v>
      </c>
    </row>
    <row r="265" spans="1:15" x14ac:dyDescent="0.2">
      <c r="A265" s="149" t="s">
        <v>584</v>
      </c>
      <c r="B265" s="149" t="s">
        <v>595</v>
      </c>
      <c r="C265" s="49" t="s">
        <v>598</v>
      </c>
      <c r="D265" s="49" t="s">
        <v>599</v>
      </c>
      <c r="E265" s="49">
        <v>47121701</v>
      </c>
      <c r="F265" s="37" t="s">
        <v>600</v>
      </c>
      <c r="G265" s="41">
        <v>100</v>
      </c>
      <c r="H265" s="37" t="s">
        <v>19</v>
      </c>
      <c r="I265" s="73">
        <v>0.55000000000000004</v>
      </c>
      <c r="J265" s="144">
        <f t="shared" ref="J265:J270" si="10">G265*I265</f>
        <v>55.000000000000007</v>
      </c>
    </row>
    <row r="266" spans="1:15" x14ac:dyDescent="0.2">
      <c r="A266" s="150" t="s">
        <v>584</v>
      </c>
      <c r="B266" s="150" t="s">
        <v>595</v>
      </c>
      <c r="C266" s="19" t="s">
        <v>601</v>
      </c>
      <c r="D266" s="19" t="s">
        <v>602</v>
      </c>
      <c r="E266" s="24" t="s">
        <v>603</v>
      </c>
      <c r="F266" s="17" t="s">
        <v>604</v>
      </c>
      <c r="G266" s="21">
        <v>700</v>
      </c>
      <c r="H266" s="17" t="s">
        <v>19</v>
      </c>
      <c r="I266" s="50">
        <v>0.25</v>
      </c>
      <c r="J266" s="151">
        <f t="shared" si="10"/>
        <v>175</v>
      </c>
    </row>
    <row r="267" spans="1:15" ht="22.5" x14ac:dyDescent="0.2">
      <c r="A267" s="150" t="s">
        <v>584</v>
      </c>
      <c r="B267" s="150" t="s">
        <v>595</v>
      </c>
      <c r="C267" s="19" t="s">
        <v>605</v>
      </c>
      <c r="D267" s="19"/>
      <c r="E267" s="19"/>
      <c r="F267" s="17" t="s">
        <v>606</v>
      </c>
      <c r="G267" s="21">
        <v>1</v>
      </c>
      <c r="H267" s="17" t="s">
        <v>607</v>
      </c>
      <c r="I267" s="73">
        <v>1000</v>
      </c>
      <c r="J267" s="151">
        <f t="shared" si="10"/>
        <v>1000</v>
      </c>
    </row>
    <row r="268" spans="1:15" s="366" customFormat="1" ht="33.75" x14ac:dyDescent="0.2">
      <c r="A268" s="150" t="s">
        <v>584</v>
      </c>
      <c r="B268" s="150" t="s">
        <v>595</v>
      </c>
      <c r="C268" s="19" t="s">
        <v>608</v>
      </c>
      <c r="D268" s="19" t="s">
        <v>609</v>
      </c>
      <c r="E268" s="24"/>
      <c r="F268" s="17" t="s">
        <v>610</v>
      </c>
      <c r="G268" s="21">
        <v>20</v>
      </c>
      <c r="H268" s="17" t="s">
        <v>611</v>
      </c>
      <c r="I268" s="50">
        <v>120</v>
      </c>
      <c r="J268" s="151">
        <f t="shared" si="10"/>
        <v>2400</v>
      </c>
      <c r="K268" s="6"/>
    </row>
    <row r="269" spans="1:15" x14ac:dyDescent="0.2">
      <c r="A269" s="150" t="s">
        <v>584</v>
      </c>
      <c r="B269" s="150" t="s">
        <v>595</v>
      </c>
      <c r="C269" s="19" t="s">
        <v>612</v>
      </c>
      <c r="D269" s="19" t="s">
        <v>613</v>
      </c>
      <c r="E269" s="19">
        <v>33600</v>
      </c>
      <c r="F269" s="17" t="s">
        <v>614</v>
      </c>
      <c r="G269" s="21">
        <v>1</v>
      </c>
      <c r="H269" s="17" t="s">
        <v>19</v>
      </c>
      <c r="I269" s="50">
        <v>169.99</v>
      </c>
      <c r="J269" s="151">
        <f t="shared" si="10"/>
        <v>169.99</v>
      </c>
    </row>
    <row r="270" spans="1:15" ht="12" thickBot="1" x14ac:dyDescent="0.25">
      <c r="A270" s="152" t="s">
        <v>584</v>
      </c>
      <c r="B270" s="152" t="s">
        <v>595</v>
      </c>
      <c r="C270" s="45" t="s">
        <v>615</v>
      </c>
      <c r="D270" s="45" t="s">
        <v>616</v>
      </c>
      <c r="E270" s="153" t="s">
        <v>617</v>
      </c>
      <c r="F270" s="43" t="s">
        <v>618</v>
      </c>
      <c r="G270" s="36">
        <v>5</v>
      </c>
      <c r="H270" s="43" t="s">
        <v>619</v>
      </c>
      <c r="I270" s="50">
        <v>32.25</v>
      </c>
      <c r="J270" s="154">
        <f t="shared" si="10"/>
        <v>161.25</v>
      </c>
    </row>
    <row r="271" spans="1:15" s="366" customFormat="1" ht="45.75" thickBot="1" x14ac:dyDescent="0.25">
      <c r="A271" s="135" t="s">
        <v>584</v>
      </c>
      <c r="B271" s="136" t="s">
        <v>620</v>
      </c>
      <c r="C271" s="137" t="s">
        <v>621</v>
      </c>
      <c r="D271" s="138" t="s">
        <v>3</v>
      </c>
      <c r="E271" s="138" t="s">
        <v>4</v>
      </c>
      <c r="F271" s="145" t="s">
        <v>622</v>
      </c>
      <c r="G271" s="146" t="s">
        <v>6</v>
      </c>
      <c r="H271" s="155" t="s">
        <v>7</v>
      </c>
      <c r="I271" s="156" t="s">
        <v>8</v>
      </c>
      <c r="J271" s="157" t="s">
        <v>9</v>
      </c>
      <c r="K271" s="6"/>
    </row>
    <row r="272" spans="1:15" s="366" customFormat="1" x14ac:dyDescent="0.2">
      <c r="A272" s="17" t="s">
        <v>584</v>
      </c>
      <c r="B272" s="17" t="s">
        <v>620</v>
      </c>
      <c r="C272" s="18" t="s">
        <v>623</v>
      </c>
      <c r="D272" s="18" t="s">
        <v>624</v>
      </c>
      <c r="E272" s="19">
        <v>57101431</v>
      </c>
      <c r="F272" s="20" t="s">
        <v>625</v>
      </c>
      <c r="G272" s="41">
        <v>25</v>
      </c>
      <c r="H272" s="22" t="s">
        <v>19</v>
      </c>
      <c r="I272" s="50">
        <v>21.99</v>
      </c>
      <c r="J272" s="151">
        <f t="shared" ref="J272:J280" si="11">G272*I272</f>
        <v>549.75</v>
      </c>
      <c r="K272" s="6"/>
    </row>
    <row r="273" spans="1:11" s="366" customFormat="1" x14ac:dyDescent="0.2">
      <c r="A273" s="17" t="s">
        <v>584</v>
      </c>
      <c r="B273" s="17" t="s">
        <v>620</v>
      </c>
      <c r="C273" s="25" t="s">
        <v>626</v>
      </c>
      <c r="D273" s="25" t="s">
        <v>627</v>
      </c>
      <c r="E273" s="93" t="s">
        <v>628</v>
      </c>
      <c r="F273" s="20" t="s">
        <v>629</v>
      </c>
      <c r="G273" s="21">
        <v>1</v>
      </c>
      <c r="H273" s="22" t="s">
        <v>401</v>
      </c>
      <c r="I273" s="50">
        <v>121</v>
      </c>
      <c r="J273" s="151">
        <f t="shared" si="11"/>
        <v>121</v>
      </c>
      <c r="K273" s="6"/>
    </row>
    <row r="274" spans="1:11" s="366" customFormat="1" ht="33.75" x14ac:dyDescent="0.2">
      <c r="A274" s="17" t="s">
        <v>584</v>
      </c>
      <c r="B274" s="17" t="s">
        <v>620</v>
      </c>
      <c r="C274" s="18" t="s">
        <v>630</v>
      </c>
      <c r="D274" s="18" t="s">
        <v>631</v>
      </c>
      <c r="E274" s="61" t="s">
        <v>632</v>
      </c>
      <c r="F274" s="20" t="s">
        <v>633</v>
      </c>
      <c r="G274" s="21">
        <v>1</v>
      </c>
      <c r="H274" s="22" t="s">
        <v>19</v>
      </c>
      <c r="I274" s="50">
        <v>20651.12</v>
      </c>
      <c r="J274" s="151">
        <f t="shared" si="11"/>
        <v>20651.12</v>
      </c>
      <c r="K274" s="6"/>
    </row>
    <row r="275" spans="1:11" s="366" customFormat="1" x14ac:dyDescent="0.2">
      <c r="A275" s="158" t="s">
        <v>584</v>
      </c>
      <c r="B275" s="158" t="s">
        <v>620</v>
      </c>
      <c r="C275" s="159" t="s">
        <v>634</v>
      </c>
      <c r="D275" s="159" t="s">
        <v>631</v>
      </c>
      <c r="E275" s="160" t="s">
        <v>635</v>
      </c>
      <c r="F275" s="161" t="s">
        <v>636</v>
      </c>
      <c r="G275" s="13">
        <v>2</v>
      </c>
      <c r="H275" s="162" t="s">
        <v>19</v>
      </c>
      <c r="I275" s="88">
        <v>4135.3999999999996</v>
      </c>
      <c r="J275" s="151">
        <f t="shared" si="11"/>
        <v>8270.7999999999993</v>
      </c>
      <c r="K275" s="6"/>
    </row>
    <row r="276" spans="1:11" x14ac:dyDescent="0.2">
      <c r="A276" s="17" t="s">
        <v>584</v>
      </c>
      <c r="B276" s="17" t="s">
        <v>620</v>
      </c>
      <c r="C276" s="18" t="s">
        <v>637</v>
      </c>
      <c r="D276" s="18" t="s">
        <v>624</v>
      </c>
      <c r="E276" s="24" t="s">
        <v>638</v>
      </c>
      <c r="F276" s="20" t="s">
        <v>639</v>
      </c>
      <c r="G276" s="21">
        <v>25</v>
      </c>
      <c r="H276" s="22" t="s">
        <v>19</v>
      </c>
      <c r="I276" s="50">
        <v>109.99</v>
      </c>
      <c r="J276" s="151">
        <f t="shared" si="11"/>
        <v>2749.75</v>
      </c>
    </row>
    <row r="277" spans="1:11" x14ac:dyDescent="0.2">
      <c r="A277" s="10" t="s">
        <v>584</v>
      </c>
      <c r="B277" s="10" t="s">
        <v>620</v>
      </c>
      <c r="C277" s="23" t="s">
        <v>640</v>
      </c>
      <c r="D277" s="23" t="s">
        <v>641</v>
      </c>
      <c r="E277" s="30">
        <v>2000007824</v>
      </c>
      <c r="F277" s="31" t="s">
        <v>642</v>
      </c>
      <c r="G277" s="13">
        <v>4</v>
      </c>
      <c r="H277" s="14" t="s">
        <v>19</v>
      </c>
      <c r="I277" s="163">
        <v>239</v>
      </c>
      <c r="J277" s="151">
        <f t="shared" si="11"/>
        <v>956</v>
      </c>
    </row>
    <row r="278" spans="1:11" ht="33.75" x14ac:dyDescent="0.2">
      <c r="A278" s="17" t="s">
        <v>584</v>
      </c>
      <c r="B278" s="17" t="s">
        <v>620</v>
      </c>
      <c r="C278" s="18" t="s">
        <v>643</v>
      </c>
      <c r="D278" s="18" t="s">
        <v>631</v>
      </c>
      <c r="E278" s="61" t="s">
        <v>644</v>
      </c>
      <c r="F278" s="20" t="s">
        <v>645</v>
      </c>
      <c r="G278" s="21">
        <v>2</v>
      </c>
      <c r="H278" s="22" t="s">
        <v>19</v>
      </c>
      <c r="I278" s="50">
        <v>30439.49</v>
      </c>
      <c r="J278" s="151">
        <f t="shared" si="11"/>
        <v>60878.98</v>
      </c>
    </row>
    <row r="279" spans="1:11" x14ac:dyDescent="0.2">
      <c r="A279" s="10" t="s">
        <v>584</v>
      </c>
      <c r="B279" s="10" t="s">
        <v>620</v>
      </c>
      <c r="C279" s="23" t="s">
        <v>646</v>
      </c>
      <c r="D279" s="23" t="s">
        <v>631</v>
      </c>
      <c r="E279" s="61" t="s">
        <v>647</v>
      </c>
      <c r="F279" s="31" t="s">
        <v>648</v>
      </c>
      <c r="G279" s="13">
        <v>2</v>
      </c>
      <c r="H279" s="14" t="s">
        <v>19</v>
      </c>
      <c r="I279" s="50">
        <v>6653.76</v>
      </c>
      <c r="J279" s="151">
        <f t="shared" si="11"/>
        <v>13307.52</v>
      </c>
    </row>
    <row r="280" spans="1:11" ht="12" thickBot="1" x14ac:dyDescent="0.25">
      <c r="A280" s="17" t="s">
        <v>584</v>
      </c>
      <c r="B280" s="17" t="s">
        <v>620</v>
      </c>
      <c r="C280" s="18" t="s">
        <v>649</v>
      </c>
      <c r="D280" s="18" t="s">
        <v>624</v>
      </c>
      <c r="E280" s="24" t="s">
        <v>650</v>
      </c>
      <c r="F280" s="20" t="s">
        <v>651</v>
      </c>
      <c r="G280" s="36">
        <v>25</v>
      </c>
      <c r="H280" s="22" t="s">
        <v>19</v>
      </c>
      <c r="I280" s="50">
        <v>105</v>
      </c>
      <c r="J280" s="151">
        <f t="shared" si="11"/>
        <v>2625</v>
      </c>
    </row>
    <row r="281" spans="1:11" ht="45.75" thickBot="1" x14ac:dyDescent="0.25">
      <c r="A281" s="135" t="s">
        <v>584</v>
      </c>
      <c r="B281" s="164" t="s">
        <v>652</v>
      </c>
      <c r="C281" s="165" t="s">
        <v>653</v>
      </c>
      <c r="D281" s="138" t="s">
        <v>3</v>
      </c>
      <c r="E281" s="138" t="s">
        <v>4</v>
      </c>
      <c r="F281" s="145" t="s">
        <v>654</v>
      </c>
      <c r="G281" s="146" t="s">
        <v>6</v>
      </c>
      <c r="H281" s="147" t="s">
        <v>7</v>
      </c>
      <c r="I281" s="148" t="s">
        <v>8</v>
      </c>
      <c r="J281" s="143" t="s">
        <v>9</v>
      </c>
    </row>
    <row r="282" spans="1:11" x14ac:dyDescent="0.2">
      <c r="A282" s="37" t="s">
        <v>584</v>
      </c>
      <c r="B282" s="37" t="s">
        <v>652</v>
      </c>
      <c r="C282" s="38" t="s">
        <v>655</v>
      </c>
      <c r="D282" s="39" t="s">
        <v>631</v>
      </c>
      <c r="E282" s="49" t="s">
        <v>656</v>
      </c>
      <c r="F282" s="40" t="s">
        <v>657</v>
      </c>
      <c r="G282" s="41">
        <v>1</v>
      </c>
      <c r="H282" s="42" t="s">
        <v>19</v>
      </c>
      <c r="I282" s="73">
        <v>2523.6999999999998</v>
      </c>
      <c r="J282" s="151">
        <f t="shared" ref="J282:J301" si="12">G282*I282</f>
        <v>2523.6999999999998</v>
      </c>
    </row>
    <row r="283" spans="1:11" x14ac:dyDescent="0.2">
      <c r="A283" s="17" t="s">
        <v>584</v>
      </c>
      <c r="B283" s="17" t="s">
        <v>652</v>
      </c>
      <c r="C283" s="18" t="s">
        <v>658</v>
      </c>
      <c r="D283" s="32" t="s">
        <v>631</v>
      </c>
      <c r="E283" s="19" t="s">
        <v>659</v>
      </c>
      <c r="F283" s="20" t="s">
        <v>660</v>
      </c>
      <c r="G283" s="21">
        <v>2</v>
      </c>
      <c r="H283" s="22" t="s">
        <v>19</v>
      </c>
      <c r="I283" s="50">
        <v>96.05</v>
      </c>
      <c r="J283" s="151">
        <f t="shared" si="12"/>
        <v>192.1</v>
      </c>
    </row>
    <row r="284" spans="1:11" x14ac:dyDescent="0.2">
      <c r="A284" s="17" t="s">
        <v>584</v>
      </c>
      <c r="B284" s="17" t="s">
        <v>652</v>
      </c>
      <c r="C284" s="18" t="s">
        <v>661</v>
      </c>
      <c r="D284" s="32" t="s">
        <v>631</v>
      </c>
      <c r="E284" s="19" t="s">
        <v>662</v>
      </c>
      <c r="F284" s="20" t="s">
        <v>663</v>
      </c>
      <c r="G284" s="21">
        <v>2</v>
      </c>
      <c r="H284" s="22" t="s">
        <v>19</v>
      </c>
      <c r="I284" s="50">
        <v>66.819999999999993</v>
      </c>
      <c r="J284" s="151">
        <f t="shared" si="12"/>
        <v>133.63999999999999</v>
      </c>
    </row>
    <row r="285" spans="1:11" x14ac:dyDescent="0.2">
      <c r="A285" s="17" t="s">
        <v>584</v>
      </c>
      <c r="B285" s="17" t="s">
        <v>652</v>
      </c>
      <c r="C285" s="102" t="s">
        <v>664</v>
      </c>
      <c r="D285" s="102" t="s">
        <v>665</v>
      </c>
      <c r="E285" s="55"/>
      <c r="F285" s="76" t="s">
        <v>666</v>
      </c>
      <c r="G285" s="77">
        <v>30</v>
      </c>
      <c r="H285" s="28" t="s">
        <v>19</v>
      </c>
      <c r="I285" s="166">
        <v>1</v>
      </c>
      <c r="J285" s="151">
        <f t="shared" si="12"/>
        <v>30</v>
      </c>
    </row>
    <row r="286" spans="1:11" x14ac:dyDescent="0.2">
      <c r="A286" s="17" t="s">
        <v>584</v>
      </c>
      <c r="B286" s="17" t="s">
        <v>652</v>
      </c>
      <c r="C286" s="18" t="s">
        <v>667</v>
      </c>
      <c r="D286" s="18" t="s">
        <v>668</v>
      </c>
      <c r="E286" s="24" t="s">
        <v>669</v>
      </c>
      <c r="F286" s="20" t="s">
        <v>670</v>
      </c>
      <c r="G286" s="21">
        <v>4</v>
      </c>
      <c r="H286" s="22" t="s">
        <v>19</v>
      </c>
      <c r="I286" s="50">
        <v>159.63</v>
      </c>
      <c r="J286" s="151">
        <f t="shared" si="12"/>
        <v>638.52</v>
      </c>
    </row>
    <row r="287" spans="1:11" x14ac:dyDescent="0.2">
      <c r="A287" s="17" t="s">
        <v>584</v>
      </c>
      <c r="B287" s="17" t="s">
        <v>652</v>
      </c>
      <c r="C287" s="18" t="s">
        <v>671</v>
      </c>
      <c r="D287" s="18" t="s">
        <v>668</v>
      </c>
      <c r="E287" s="24" t="s">
        <v>672</v>
      </c>
      <c r="F287" s="20" t="s">
        <v>673</v>
      </c>
      <c r="G287" s="21">
        <v>3</v>
      </c>
      <c r="H287" s="22" t="s">
        <v>611</v>
      </c>
      <c r="I287" s="50">
        <v>539.4</v>
      </c>
      <c r="J287" s="151">
        <f t="shared" si="12"/>
        <v>1618.1999999999998</v>
      </c>
    </row>
    <row r="288" spans="1:11" x14ac:dyDescent="0.2">
      <c r="A288" s="17" t="s">
        <v>584</v>
      </c>
      <c r="B288" s="17" t="s">
        <v>652</v>
      </c>
      <c r="C288" s="18" t="s">
        <v>674</v>
      </c>
      <c r="D288" s="18" t="s">
        <v>668</v>
      </c>
      <c r="E288" s="34" t="s">
        <v>675</v>
      </c>
      <c r="F288" s="35" t="s">
        <v>676</v>
      </c>
      <c r="G288" s="21">
        <v>2</v>
      </c>
      <c r="H288" s="22" t="s">
        <v>19</v>
      </c>
      <c r="I288" s="50">
        <v>191.4</v>
      </c>
      <c r="J288" s="151">
        <f t="shared" si="12"/>
        <v>382.8</v>
      </c>
    </row>
    <row r="289" spans="1:10" x14ac:dyDescent="0.2">
      <c r="A289" s="17" t="s">
        <v>584</v>
      </c>
      <c r="B289" s="17" t="s">
        <v>652</v>
      </c>
      <c r="C289" s="18" t="s">
        <v>677</v>
      </c>
      <c r="D289" s="18" t="s">
        <v>668</v>
      </c>
      <c r="E289" s="34" t="s">
        <v>678</v>
      </c>
      <c r="F289" s="35" t="s">
        <v>679</v>
      </c>
      <c r="G289" s="21">
        <v>4</v>
      </c>
      <c r="H289" s="22" t="s">
        <v>611</v>
      </c>
      <c r="I289" s="50">
        <v>1142.5999999999999</v>
      </c>
      <c r="J289" s="151">
        <f t="shared" si="12"/>
        <v>4570.3999999999996</v>
      </c>
    </row>
    <row r="290" spans="1:10" x14ac:dyDescent="0.2">
      <c r="A290" s="17" t="s">
        <v>584</v>
      </c>
      <c r="B290" s="17" t="s">
        <v>652</v>
      </c>
      <c r="C290" s="32" t="s">
        <v>680</v>
      </c>
      <c r="D290" s="32" t="s">
        <v>681</v>
      </c>
      <c r="E290" s="33">
        <v>15500</v>
      </c>
      <c r="F290" s="20" t="s">
        <v>682</v>
      </c>
      <c r="G290" s="21">
        <v>1</v>
      </c>
      <c r="H290" s="22" t="s">
        <v>611</v>
      </c>
      <c r="I290" s="50">
        <v>45</v>
      </c>
      <c r="J290" s="151">
        <f t="shared" si="12"/>
        <v>45</v>
      </c>
    </row>
    <row r="291" spans="1:10" x14ac:dyDescent="0.2">
      <c r="A291" s="17" t="s">
        <v>584</v>
      </c>
      <c r="B291" s="17" t="s">
        <v>652</v>
      </c>
      <c r="C291" s="18" t="s">
        <v>683</v>
      </c>
      <c r="D291" s="18" t="s">
        <v>684</v>
      </c>
      <c r="E291" s="24" t="s">
        <v>685</v>
      </c>
      <c r="F291" s="20" t="s">
        <v>686</v>
      </c>
      <c r="G291" s="21">
        <v>900</v>
      </c>
      <c r="H291" s="22" t="s">
        <v>19</v>
      </c>
      <c r="I291" s="50">
        <v>0.06</v>
      </c>
      <c r="J291" s="151">
        <f t="shared" si="12"/>
        <v>54</v>
      </c>
    </row>
    <row r="292" spans="1:10" x14ac:dyDescent="0.2">
      <c r="A292" s="17" t="s">
        <v>584</v>
      </c>
      <c r="B292" s="17" t="s">
        <v>652</v>
      </c>
      <c r="C292" s="18" t="s">
        <v>687</v>
      </c>
      <c r="D292" s="18" t="s">
        <v>688</v>
      </c>
      <c r="E292" s="34" t="s">
        <v>689</v>
      </c>
      <c r="F292" s="20" t="s">
        <v>690</v>
      </c>
      <c r="G292" s="21">
        <v>6</v>
      </c>
      <c r="H292" s="22" t="s">
        <v>691</v>
      </c>
      <c r="I292" s="50">
        <v>3.73</v>
      </c>
      <c r="J292" s="151">
        <f t="shared" si="12"/>
        <v>22.38</v>
      </c>
    </row>
    <row r="293" spans="1:10" x14ac:dyDescent="0.2">
      <c r="A293" s="17" t="s">
        <v>584</v>
      </c>
      <c r="B293" s="17" t="s">
        <v>652</v>
      </c>
      <c r="C293" s="32" t="s">
        <v>692</v>
      </c>
      <c r="D293" s="32" t="s">
        <v>693</v>
      </c>
      <c r="E293" s="33" t="s">
        <v>694</v>
      </c>
      <c r="F293" s="20" t="s">
        <v>695</v>
      </c>
      <c r="G293" s="21">
        <v>150</v>
      </c>
      <c r="H293" s="22" t="s">
        <v>19</v>
      </c>
      <c r="I293" s="50">
        <v>4.95</v>
      </c>
      <c r="J293" s="151">
        <f t="shared" si="12"/>
        <v>742.5</v>
      </c>
    </row>
    <row r="294" spans="1:10" ht="22.5" x14ac:dyDescent="0.2">
      <c r="A294" s="17" t="s">
        <v>584</v>
      </c>
      <c r="B294" s="17" t="s">
        <v>652</v>
      </c>
      <c r="C294" s="18" t="s">
        <v>696</v>
      </c>
      <c r="D294" s="32" t="s">
        <v>631</v>
      </c>
      <c r="E294" s="19" t="s">
        <v>697</v>
      </c>
      <c r="F294" s="20" t="s">
        <v>698</v>
      </c>
      <c r="G294" s="21">
        <v>1</v>
      </c>
      <c r="H294" s="22" t="s">
        <v>19</v>
      </c>
      <c r="I294" s="50">
        <v>11964.24</v>
      </c>
      <c r="J294" s="151">
        <f t="shared" si="12"/>
        <v>11964.24</v>
      </c>
    </row>
    <row r="295" spans="1:10" x14ac:dyDescent="0.2">
      <c r="A295" s="17" t="s">
        <v>584</v>
      </c>
      <c r="B295" s="17" t="s">
        <v>652</v>
      </c>
      <c r="C295" s="18" t="s">
        <v>699</v>
      </c>
      <c r="D295" s="32" t="s">
        <v>631</v>
      </c>
      <c r="E295" s="19" t="s">
        <v>700</v>
      </c>
      <c r="F295" s="20" t="s">
        <v>701</v>
      </c>
      <c r="G295" s="21">
        <v>1</v>
      </c>
      <c r="H295" s="22" t="s">
        <v>19</v>
      </c>
      <c r="I295" s="50">
        <v>2760.34</v>
      </c>
      <c r="J295" s="151">
        <f t="shared" si="12"/>
        <v>2760.34</v>
      </c>
    </row>
    <row r="296" spans="1:10" x14ac:dyDescent="0.2">
      <c r="A296" s="17" t="s">
        <v>584</v>
      </c>
      <c r="B296" s="17" t="s">
        <v>652</v>
      </c>
      <c r="C296" s="18" t="s">
        <v>702</v>
      </c>
      <c r="D296" s="32" t="s">
        <v>631</v>
      </c>
      <c r="E296" s="19" t="s">
        <v>703</v>
      </c>
      <c r="F296" s="20" t="s">
        <v>704</v>
      </c>
      <c r="G296" s="21">
        <v>1</v>
      </c>
      <c r="H296" s="22" t="s">
        <v>19</v>
      </c>
      <c r="I296" s="50">
        <v>876.96</v>
      </c>
      <c r="J296" s="151">
        <f t="shared" si="12"/>
        <v>876.96</v>
      </c>
    </row>
    <row r="297" spans="1:10" x14ac:dyDescent="0.2">
      <c r="A297" s="17" t="s">
        <v>584</v>
      </c>
      <c r="B297" s="17" t="s">
        <v>652</v>
      </c>
      <c r="C297" s="18" t="s">
        <v>3482</v>
      </c>
      <c r="D297" s="32" t="s">
        <v>631</v>
      </c>
      <c r="E297" s="19" t="s">
        <v>705</v>
      </c>
      <c r="F297" s="20" t="s">
        <v>706</v>
      </c>
      <c r="G297" s="21">
        <v>1</v>
      </c>
      <c r="H297" s="22" t="s">
        <v>19</v>
      </c>
      <c r="I297" s="50">
        <v>1238.8800000000001</v>
      </c>
      <c r="J297" s="151">
        <f t="shared" si="12"/>
        <v>1238.8800000000001</v>
      </c>
    </row>
    <row r="298" spans="1:10" x14ac:dyDescent="0.2">
      <c r="A298" s="17" t="s">
        <v>584</v>
      </c>
      <c r="B298" s="17" t="s">
        <v>652</v>
      </c>
      <c r="C298" s="18" t="s">
        <v>3483</v>
      </c>
      <c r="D298" s="32" t="s">
        <v>631</v>
      </c>
      <c r="E298" s="19" t="s">
        <v>707</v>
      </c>
      <c r="F298" s="20" t="s">
        <v>708</v>
      </c>
      <c r="G298" s="21">
        <v>1</v>
      </c>
      <c r="H298" s="22" t="s">
        <v>19</v>
      </c>
      <c r="I298" s="50">
        <v>847.73</v>
      </c>
      <c r="J298" s="151">
        <f t="shared" si="12"/>
        <v>847.73</v>
      </c>
    </row>
    <row r="299" spans="1:10" ht="22.5" x14ac:dyDescent="0.2">
      <c r="A299" s="17" t="s">
        <v>584</v>
      </c>
      <c r="B299" s="17" t="s">
        <v>652</v>
      </c>
      <c r="C299" s="18" t="s">
        <v>709</v>
      </c>
      <c r="D299" s="32" t="s">
        <v>631</v>
      </c>
      <c r="E299" s="19" t="s">
        <v>710</v>
      </c>
      <c r="F299" s="20" t="s">
        <v>711</v>
      </c>
      <c r="G299" s="21">
        <v>1</v>
      </c>
      <c r="H299" s="22" t="s">
        <v>19</v>
      </c>
      <c r="I299" s="50">
        <v>6347.52</v>
      </c>
      <c r="J299" s="151">
        <f t="shared" si="12"/>
        <v>6347.52</v>
      </c>
    </row>
    <row r="300" spans="1:10" x14ac:dyDescent="0.2">
      <c r="A300" s="17" t="s">
        <v>584</v>
      </c>
      <c r="B300" s="17" t="s">
        <v>652</v>
      </c>
      <c r="C300" s="18" t="s">
        <v>712</v>
      </c>
      <c r="D300" s="32" t="s">
        <v>631</v>
      </c>
      <c r="E300" s="19" t="s">
        <v>713</v>
      </c>
      <c r="F300" s="20" t="s">
        <v>714</v>
      </c>
      <c r="G300" s="21">
        <v>1</v>
      </c>
      <c r="H300" s="22" t="s">
        <v>19</v>
      </c>
      <c r="I300" s="50">
        <v>4718.88</v>
      </c>
      <c r="J300" s="151">
        <f t="shared" si="12"/>
        <v>4718.88</v>
      </c>
    </row>
    <row r="301" spans="1:10" ht="34.5" thickBot="1" x14ac:dyDescent="0.25">
      <c r="A301" s="64" t="s">
        <v>584</v>
      </c>
      <c r="B301" s="64" t="s">
        <v>652</v>
      </c>
      <c r="C301" s="53" t="s">
        <v>715</v>
      </c>
      <c r="D301" s="53" t="s">
        <v>716</v>
      </c>
      <c r="E301" s="167" t="s">
        <v>717</v>
      </c>
      <c r="F301" s="65" t="s">
        <v>718</v>
      </c>
      <c r="G301" s="36">
        <v>1</v>
      </c>
      <c r="H301" s="67" t="s">
        <v>19</v>
      </c>
      <c r="I301" s="88">
        <v>20.99</v>
      </c>
      <c r="J301" s="151">
        <f t="shared" si="12"/>
        <v>20.99</v>
      </c>
    </row>
    <row r="302" spans="1:10" ht="45.75" thickBot="1" x14ac:dyDescent="0.25">
      <c r="A302" s="135" t="s">
        <v>584</v>
      </c>
      <c r="B302" s="164" t="s">
        <v>719</v>
      </c>
      <c r="C302" s="165" t="s">
        <v>720</v>
      </c>
      <c r="D302" s="138" t="s">
        <v>3</v>
      </c>
      <c r="E302" s="138" t="s">
        <v>4</v>
      </c>
      <c r="F302" s="145" t="s">
        <v>721</v>
      </c>
      <c r="G302" s="146" t="s">
        <v>6</v>
      </c>
      <c r="H302" s="147" t="s">
        <v>7</v>
      </c>
      <c r="I302" s="148" t="s">
        <v>8</v>
      </c>
      <c r="J302" s="143" t="s">
        <v>9</v>
      </c>
    </row>
    <row r="303" spans="1:10" x14ac:dyDescent="0.2">
      <c r="A303" s="37" t="s">
        <v>584</v>
      </c>
      <c r="B303" s="37" t="s">
        <v>719</v>
      </c>
      <c r="C303" s="38" t="s">
        <v>722</v>
      </c>
      <c r="D303" s="38" t="s">
        <v>723</v>
      </c>
      <c r="E303" s="49" t="s">
        <v>724</v>
      </c>
      <c r="F303" s="168" t="s">
        <v>725</v>
      </c>
      <c r="G303" s="169">
        <v>25</v>
      </c>
      <c r="H303" s="170" t="s">
        <v>19</v>
      </c>
      <c r="I303" s="171">
        <v>495</v>
      </c>
      <c r="J303" s="151">
        <f t="shared" ref="J303:J329" si="13">G303*I303</f>
        <v>12375</v>
      </c>
    </row>
    <row r="304" spans="1:10" x14ac:dyDescent="0.2">
      <c r="A304" s="17" t="s">
        <v>584</v>
      </c>
      <c r="B304" s="17" t="s">
        <v>719</v>
      </c>
      <c r="C304" s="18" t="s">
        <v>726</v>
      </c>
      <c r="D304" s="18" t="s">
        <v>774</v>
      </c>
      <c r="E304" s="505">
        <v>60926</v>
      </c>
      <c r="F304" s="69" t="s">
        <v>727</v>
      </c>
      <c r="G304" s="172">
        <v>150</v>
      </c>
      <c r="H304" s="173" t="s">
        <v>508</v>
      </c>
      <c r="I304" s="171">
        <v>24.9</v>
      </c>
      <c r="J304" s="151">
        <f t="shared" si="13"/>
        <v>3735</v>
      </c>
    </row>
    <row r="305" spans="1:11" x14ac:dyDescent="0.2">
      <c r="A305" s="17" t="s">
        <v>584</v>
      </c>
      <c r="B305" s="17" t="s">
        <v>719</v>
      </c>
      <c r="C305" s="18" t="s">
        <v>728</v>
      </c>
      <c r="D305" s="18" t="s">
        <v>729</v>
      </c>
      <c r="E305" s="24" t="s">
        <v>730</v>
      </c>
      <c r="F305" s="69" t="s">
        <v>731</v>
      </c>
      <c r="G305" s="172">
        <v>4</v>
      </c>
      <c r="H305" s="173" t="s">
        <v>19</v>
      </c>
      <c r="I305" s="171">
        <v>349</v>
      </c>
      <c r="J305" s="151">
        <f t="shared" si="13"/>
        <v>1396</v>
      </c>
      <c r="K305" s="382"/>
    </row>
    <row r="306" spans="1:11" x14ac:dyDescent="0.2">
      <c r="A306" s="17" t="s">
        <v>584</v>
      </c>
      <c r="B306" s="17" t="s">
        <v>719</v>
      </c>
      <c r="C306" s="18" t="s">
        <v>732</v>
      </c>
      <c r="D306" s="18" t="s">
        <v>733</v>
      </c>
      <c r="E306" s="24" t="s">
        <v>734</v>
      </c>
      <c r="F306" s="69" t="s">
        <v>735</v>
      </c>
      <c r="G306" s="172">
        <v>2</v>
      </c>
      <c r="H306" s="173" t="s">
        <v>19</v>
      </c>
      <c r="I306" s="171">
        <v>34.25</v>
      </c>
      <c r="J306" s="151">
        <f t="shared" si="13"/>
        <v>68.5</v>
      </c>
    </row>
    <row r="307" spans="1:11" x14ac:dyDescent="0.2">
      <c r="A307" s="17" t="s">
        <v>584</v>
      </c>
      <c r="B307" s="17" t="s">
        <v>719</v>
      </c>
      <c r="C307" s="18" t="s">
        <v>736</v>
      </c>
      <c r="D307" s="18" t="s">
        <v>737</v>
      </c>
      <c r="E307" s="34">
        <v>436500</v>
      </c>
      <c r="F307" s="69" t="s">
        <v>738</v>
      </c>
      <c r="G307" s="172">
        <v>6</v>
      </c>
      <c r="H307" s="173" t="s">
        <v>19</v>
      </c>
      <c r="I307" s="171">
        <v>85.11</v>
      </c>
      <c r="J307" s="151">
        <f t="shared" si="13"/>
        <v>510.65999999999997</v>
      </c>
    </row>
    <row r="308" spans="1:11" x14ac:dyDescent="0.2">
      <c r="A308" s="17" t="s">
        <v>584</v>
      </c>
      <c r="B308" s="17" t="s">
        <v>719</v>
      </c>
      <c r="C308" s="23" t="s">
        <v>739</v>
      </c>
      <c r="D308" s="23" t="s">
        <v>740</v>
      </c>
      <c r="E308" s="30" t="s">
        <v>741</v>
      </c>
      <c r="F308" s="69" t="s">
        <v>742</v>
      </c>
      <c r="G308" s="172">
        <v>50</v>
      </c>
      <c r="H308" s="173" t="s">
        <v>19</v>
      </c>
      <c r="I308" s="171">
        <v>5.55</v>
      </c>
      <c r="J308" s="151">
        <f t="shared" si="13"/>
        <v>277.5</v>
      </c>
    </row>
    <row r="309" spans="1:11" x14ac:dyDescent="0.2">
      <c r="A309" s="17" t="s">
        <v>584</v>
      </c>
      <c r="B309" s="17" t="s">
        <v>719</v>
      </c>
      <c r="C309" s="18" t="s">
        <v>743</v>
      </c>
      <c r="D309" s="18" t="s">
        <v>744</v>
      </c>
      <c r="E309" s="24" t="s">
        <v>745</v>
      </c>
      <c r="F309" s="69" t="s">
        <v>746</v>
      </c>
      <c r="G309" s="172">
        <v>28</v>
      </c>
      <c r="H309" s="173" t="s">
        <v>19</v>
      </c>
      <c r="I309" s="174">
        <v>55</v>
      </c>
      <c r="J309" s="151">
        <f t="shared" si="13"/>
        <v>1540</v>
      </c>
    </row>
    <row r="310" spans="1:11" x14ac:dyDescent="0.2">
      <c r="A310" s="17" t="s">
        <v>584</v>
      </c>
      <c r="B310" s="17" t="s">
        <v>719</v>
      </c>
      <c r="C310" s="18" t="s">
        <v>747</v>
      </c>
      <c r="D310" s="18" t="s">
        <v>748</v>
      </c>
      <c r="E310" s="19">
        <v>1010927</v>
      </c>
      <c r="F310" s="69" t="s">
        <v>749</v>
      </c>
      <c r="G310" s="172">
        <v>6</v>
      </c>
      <c r="H310" s="173" t="s">
        <v>19</v>
      </c>
      <c r="I310" s="174">
        <v>31.82</v>
      </c>
      <c r="J310" s="151">
        <f t="shared" si="13"/>
        <v>190.92000000000002</v>
      </c>
    </row>
    <row r="311" spans="1:11" ht="22.5" x14ac:dyDescent="0.2">
      <c r="A311" s="17" t="s">
        <v>584</v>
      </c>
      <c r="B311" s="17" t="s">
        <v>719</v>
      </c>
      <c r="C311" s="18" t="s">
        <v>750</v>
      </c>
      <c r="D311" s="18" t="s">
        <v>751</v>
      </c>
      <c r="E311" s="34" t="s">
        <v>752</v>
      </c>
      <c r="F311" s="69" t="s">
        <v>753</v>
      </c>
      <c r="G311" s="172">
        <v>3</v>
      </c>
      <c r="H311" s="173" t="s">
        <v>19</v>
      </c>
      <c r="I311" s="175">
        <v>36.090000000000003</v>
      </c>
      <c r="J311" s="151">
        <f t="shared" si="13"/>
        <v>108.27000000000001</v>
      </c>
      <c r="K311" s="382"/>
    </row>
    <row r="312" spans="1:11" x14ac:dyDescent="0.2">
      <c r="A312" s="17" t="s">
        <v>584</v>
      </c>
      <c r="B312" s="17" t="s">
        <v>719</v>
      </c>
      <c r="C312" s="176" t="s">
        <v>754</v>
      </c>
      <c r="D312" s="23" t="s">
        <v>755</v>
      </c>
      <c r="E312" s="30">
        <v>4500</v>
      </c>
      <c r="F312" s="76" t="s">
        <v>756</v>
      </c>
      <c r="G312" s="77">
        <v>1</v>
      </c>
      <c r="H312" s="177" t="s">
        <v>19</v>
      </c>
      <c r="I312" s="178">
        <v>409</v>
      </c>
      <c r="J312" s="151">
        <f t="shared" si="13"/>
        <v>409</v>
      </c>
    </row>
    <row r="313" spans="1:11" x14ac:dyDescent="0.2">
      <c r="A313" s="17" t="s">
        <v>584</v>
      </c>
      <c r="B313" s="17" t="s">
        <v>719</v>
      </c>
      <c r="C313" s="18" t="s">
        <v>757</v>
      </c>
      <c r="D313" s="18" t="s">
        <v>758</v>
      </c>
      <c r="E313" s="24" t="s">
        <v>759</v>
      </c>
      <c r="F313" s="69" t="s">
        <v>760</v>
      </c>
      <c r="G313" s="172">
        <v>1</v>
      </c>
      <c r="H313" s="173" t="s">
        <v>611</v>
      </c>
      <c r="I313" s="174">
        <v>1660</v>
      </c>
      <c r="J313" s="151">
        <f t="shared" si="13"/>
        <v>1660</v>
      </c>
    </row>
    <row r="314" spans="1:11" x14ac:dyDescent="0.2">
      <c r="A314" s="17" t="s">
        <v>584</v>
      </c>
      <c r="B314" s="17" t="s">
        <v>719</v>
      </c>
      <c r="C314" s="18" t="s">
        <v>761</v>
      </c>
      <c r="D314" s="18" t="s">
        <v>758</v>
      </c>
      <c r="E314" s="24" t="s">
        <v>762</v>
      </c>
      <c r="F314" s="69" t="s">
        <v>763</v>
      </c>
      <c r="G314" s="172">
        <v>1</v>
      </c>
      <c r="H314" s="173" t="s">
        <v>611</v>
      </c>
      <c r="I314" s="174">
        <v>1660</v>
      </c>
      <c r="J314" s="151">
        <f t="shared" si="13"/>
        <v>1660</v>
      </c>
    </row>
    <row r="315" spans="1:11" x14ac:dyDescent="0.2">
      <c r="A315" s="17" t="s">
        <v>584</v>
      </c>
      <c r="B315" s="17" t="s">
        <v>719</v>
      </c>
      <c r="C315" s="18" t="s">
        <v>764</v>
      </c>
      <c r="D315" s="18" t="s">
        <v>758</v>
      </c>
      <c r="E315" s="24" t="s">
        <v>765</v>
      </c>
      <c r="F315" s="69" t="s">
        <v>766</v>
      </c>
      <c r="G315" s="172">
        <v>1</v>
      </c>
      <c r="H315" s="173" t="s">
        <v>611</v>
      </c>
      <c r="I315" s="174">
        <v>1660</v>
      </c>
      <c r="J315" s="151">
        <f t="shared" si="13"/>
        <v>1660</v>
      </c>
    </row>
    <row r="316" spans="1:11" x14ac:dyDescent="0.2">
      <c r="A316" s="17" t="s">
        <v>584</v>
      </c>
      <c r="B316" s="17" t="s">
        <v>719</v>
      </c>
      <c r="C316" s="18" t="s">
        <v>767</v>
      </c>
      <c r="D316" s="18" t="s">
        <v>758</v>
      </c>
      <c r="E316" s="24" t="s">
        <v>768</v>
      </c>
      <c r="F316" s="69" t="s">
        <v>769</v>
      </c>
      <c r="G316" s="172">
        <v>1</v>
      </c>
      <c r="H316" s="173" t="s">
        <v>611</v>
      </c>
      <c r="I316" s="174">
        <v>1660</v>
      </c>
      <c r="J316" s="151">
        <f t="shared" si="13"/>
        <v>1660</v>
      </c>
    </row>
    <row r="317" spans="1:11" x14ac:dyDescent="0.2">
      <c r="A317" s="17" t="s">
        <v>584</v>
      </c>
      <c r="B317" s="17" t="s">
        <v>719</v>
      </c>
      <c r="C317" s="18" t="s">
        <v>770</v>
      </c>
      <c r="D317" s="18" t="s">
        <v>771</v>
      </c>
      <c r="E317" s="19">
        <v>293023</v>
      </c>
      <c r="F317" s="69" t="s">
        <v>772</v>
      </c>
      <c r="G317" s="172">
        <v>4</v>
      </c>
      <c r="H317" s="173" t="s">
        <v>401</v>
      </c>
      <c r="I317" s="174">
        <v>45</v>
      </c>
      <c r="J317" s="151">
        <f t="shared" si="13"/>
        <v>180</v>
      </c>
    </row>
    <row r="318" spans="1:11" x14ac:dyDescent="0.2">
      <c r="A318" s="17" t="s">
        <v>584</v>
      </c>
      <c r="B318" s="17" t="s">
        <v>719</v>
      </c>
      <c r="C318" s="18" t="s">
        <v>773</v>
      </c>
      <c r="D318" s="18" t="s">
        <v>774</v>
      </c>
      <c r="E318" s="24" t="s">
        <v>775</v>
      </c>
      <c r="F318" s="69" t="s">
        <v>776</v>
      </c>
      <c r="G318" s="172">
        <v>225</v>
      </c>
      <c r="H318" s="173" t="s">
        <v>19</v>
      </c>
      <c r="I318" s="174">
        <v>1.8</v>
      </c>
      <c r="J318" s="151">
        <f t="shared" si="13"/>
        <v>405</v>
      </c>
    </row>
    <row r="319" spans="1:11" ht="22.5" x14ac:dyDescent="0.2">
      <c r="A319" s="64" t="s">
        <v>584</v>
      </c>
      <c r="B319" s="64" t="s">
        <v>719</v>
      </c>
      <c r="C319" s="53" t="s">
        <v>777</v>
      </c>
      <c r="D319" s="53" t="s">
        <v>778</v>
      </c>
      <c r="E319" s="57">
        <v>729006</v>
      </c>
      <c r="F319" s="179" t="s">
        <v>779</v>
      </c>
      <c r="G319" s="172">
        <v>28</v>
      </c>
      <c r="H319" s="180" t="s">
        <v>19</v>
      </c>
      <c r="I319" s="181">
        <v>14</v>
      </c>
      <c r="J319" s="151">
        <f t="shared" si="13"/>
        <v>392</v>
      </c>
    </row>
    <row r="320" spans="1:11" x14ac:dyDescent="0.2">
      <c r="A320" s="64" t="s">
        <v>584</v>
      </c>
      <c r="B320" s="64" t="s">
        <v>719</v>
      </c>
      <c r="C320" s="53" t="s">
        <v>780</v>
      </c>
      <c r="D320" s="53" t="s">
        <v>781</v>
      </c>
      <c r="E320" s="57">
        <v>18315</v>
      </c>
      <c r="F320" s="179" t="s">
        <v>782</v>
      </c>
      <c r="G320" s="172">
        <v>20</v>
      </c>
      <c r="H320" s="180" t="s">
        <v>508</v>
      </c>
      <c r="I320" s="181">
        <v>29.36</v>
      </c>
      <c r="J320" s="151">
        <f t="shared" si="13"/>
        <v>587.20000000000005</v>
      </c>
    </row>
    <row r="321" spans="1:11" x14ac:dyDescent="0.2">
      <c r="A321" s="64" t="s">
        <v>584</v>
      </c>
      <c r="B321" s="64" t="s">
        <v>719</v>
      </c>
      <c r="C321" s="53" t="s">
        <v>783</v>
      </c>
      <c r="D321" s="53" t="s">
        <v>784</v>
      </c>
      <c r="E321" s="59" t="s">
        <v>785</v>
      </c>
      <c r="F321" s="179" t="s">
        <v>786</v>
      </c>
      <c r="G321" s="172">
        <v>20</v>
      </c>
      <c r="H321" s="180" t="s">
        <v>508</v>
      </c>
      <c r="I321" s="181">
        <v>20.87</v>
      </c>
      <c r="J321" s="151">
        <f t="shared" si="13"/>
        <v>417.40000000000003</v>
      </c>
    </row>
    <row r="322" spans="1:11" x14ac:dyDescent="0.2">
      <c r="A322" s="17" t="s">
        <v>584</v>
      </c>
      <c r="B322" s="17" t="s">
        <v>719</v>
      </c>
      <c r="C322" s="18" t="s">
        <v>787</v>
      </c>
      <c r="D322" s="18" t="s">
        <v>788</v>
      </c>
      <c r="E322" s="19">
        <v>1654</v>
      </c>
      <c r="F322" s="69" t="s">
        <v>789</v>
      </c>
      <c r="G322" s="172">
        <v>24</v>
      </c>
      <c r="H322" s="173" t="s">
        <v>19</v>
      </c>
      <c r="I322" s="174">
        <v>4.97</v>
      </c>
      <c r="J322" s="151">
        <f t="shared" si="13"/>
        <v>119.28</v>
      </c>
    </row>
    <row r="323" spans="1:11" x14ac:dyDescent="0.2">
      <c r="A323" s="17" t="s">
        <v>584</v>
      </c>
      <c r="B323" s="17" t="s">
        <v>719</v>
      </c>
      <c r="C323" s="18" t="s">
        <v>790</v>
      </c>
      <c r="D323" s="18" t="s">
        <v>791</v>
      </c>
      <c r="E323" s="19">
        <v>130286</v>
      </c>
      <c r="F323" s="69" t="s">
        <v>792</v>
      </c>
      <c r="G323" s="172">
        <v>24</v>
      </c>
      <c r="H323" s="173" t="s">
        <v>19</v>
      </c>
      <c r="I323" s="174">
        <v>16.989999999999998</v>
      </c>
      <c r="J323" s="151">
        <f t="shared" si="13"/>
        <v>407.76</v>
      </c>
    </row>
    <row r="324" spans="1:11" x14ac:dyDescent="0.2">
      <c r="A324" s="17" t="s">
        <v>584</v>
      </c>
      <c r="B324" s="17" t="s">
        <v>719</v>
      </c>
      <c r="C324" s="18" t="s">
        <v>793</v>
      </c>
      <c r="D324" s="18" t="s">
        <v>794</v>
      </c>
      <c r="E324" s="19">
        <v>1415</v>
      </c>
      <c r="F324" s="69" t="s">
        <v>795</v>
      </c>
      <c r="G324" s="172">
        <v>1</v>
      </c>
      <c r="H324" s="173" t="s">
        <v>19</v>
      </c>
      <c r="I324" s="174">
        <v>59.17</v>
      </c>
      <c r="J324" s="151">
        <f t="shared" si="13"/>
        <v>59.17</v>
      </c>
    </row>
    <row r="325" spans="1:11" x14ac:dyDescent="0.2">
      <c r="A325" s="17" t="s">
        <v>584</v>
      </c>
      <c r="B325" s="17" t="s">
        <v>719</v>
      </c>
      <c r="C325" s="18" t="s">
        <v>796</v>
      </c>
      <c r="D325" s="18" t="s">
        <v>794</v>
      </c>
      <c r="E325" s="19">
        <v>1421</v>
      </c>
      <c r="F325" s="69" t="s">
        <v>797</v>
      </c>
      <c r="G325" s="172">
        <v>3</v>
      </c>
      <c r="H325" s="173" t="s">
        <v>611</v>
      </c>
      <c r="I325" s="174">
        <v>49.99</v>
      </c>
      <c r="J325" s="151">
        <f t="shared" si="13"/>
        <v>149.97</v>
      </c>
    </row>
    <row r="326" spans="1:11" x14ac:dyDescent="0.2">
      <c r="A326" s="17" t="s">
        <v>584</v>
      </c>
      <c r="B326" s="17" t="s">
        <v>719</v>
      </c>
      <c r="C326" s="18" t="s">
        <v>798</v>
      </c>
      <c r="D326" s="18" t="s">
        <v>799</v>
      </c>
      <c r="E326" s="19">
        <v>16034</v>
      </c>
      <c r="F326" s="69" t="s">
        <v>800</v>
      </c>
      <c r="G326" s="172">
        <v>8</v>
      </c>
      <c r="H326" s="173" t="s">
        <v>401</v>
      </c>
      <c r="I326" s="174">
        <v>12.99</v>
      </c>
      <c r="J326" s="151">
        <f t="shared" si="13"/>
        <v>103.92</v>
      </c>
    </row>
    <row r="327" spans="1:11" ht="22.5" x14ac:dyDescent="0.2">
      <c r="A327" s="17" t="s">
        <v>584</v>
      </c>
      <c r="B327" s="17" t="s">
        <v>719</v>
      </c>
      <c r="C327" s="18" t="s">
        <v>801</v>
      </c>
      <c r="D327" s="18" t="s">
        <v>802</v>
      </c>
      <c r="E327" s="24" t="s">
        <v>803</v>
      </c>
      <c r="F327" s="69" t="s">
        <v>804</v>
      </c>
      <c r="G327" s="21">
        <v>1</v>
      </c>
      <c r="H327" s="180" t="s">
        <v>19</v>
      </c>
      <c r="I327" s="174">
        <v>23.05</v>
      </c>
      <c r="J327" s="151">
        <f t="shared" si="13"/>
        <v>23.05</v>
      </c>
    </row>
    <row r="328" spans="1:11" x14ac:dyDescent="0.2">
      <c r="A328" s="64" t="s">
        <v>584</v>
      </c>
      <c r="B328" s="64" t="s">
        <v>719</v>
      </c>
      <c r="C328" s="53" t="s">
        <v>805</v>
      </c>
      <c r="D328" s="53" t="s">
        <v>806</v>
      </c>
      <c r="E328" s="57">
        <v>5233</v>
      </c>
      <c r="F328" s="179" t="s">
        <v>807</v>
      </c>
      <c r="G328" s="172">
        <v>100</v>
      </c>
      <c r="H328" s="180" t="s">
        <v>508</v>
      </c>
      <c r="I328" s="181">
        <v>33.630000000000003</v>
      </c>
      <c r="J328" s="151">
        <f t="shared" si="13"/>
        <v>3363.0000000000005</v>
      </c>
    </row>
    <row r="329" spans="1:11" ht="12" thickBot="1" x14ac:dyDescent="0.25">
      <c r="A329" s="43" t="s">
        <v>584</v>
      </c>
      <c r="B329" s="43" t="s">
        <v>719</v>
      </c>
      <c r="C329" s="44" t="s">
        <v>808</v>
      </c>
      <c r="D329" s="44" t="s">
        <v>774</v>
      </c>
      <c r="E329" s="153" t="s">
        <v>809</v>
      </c>
      <c r="F329" s="71" t="s">
        <v>810</v>
      </c>
      <c r="G329" s="182">
        <v>1</v>
      </c>
      <c r="H329" s="183" t="s">
        <v>611</v>
      </c>
      <c r="I329" s="184">
        <v>480</v>
      </c>
      <c r="J329" s="151">
        <f t="shared" si="13"/>
        <v>480</v>
      </c>
    </row>
    <row r="330" spans="1:11" ht="45.75" thickBot="1" x14ac:dyDescent="0.25">
      <c r="A330" s="185" t="s">
        <v>584</v>
      </c>
      <c r="B330" s="164" t="s">
        <v>811</v>
      </c>
      <c r="C330" s="186" t="s">
        <v>812</v>
      </c>
      <c r="D330" s="187" t="s">
        <v>3</v>
      </c>
      <c r="E330" s="138" t="s">
        <v>4</v>
      </c>
      <c r="F330" s="145" t="s">
        <v>813</v>
      </c>
      <c r="G330" s="140" t="s">
        <v>6</v>
      </c>
      <c r="H330" s="147" t="s">
        <v>7</v>
      </c>
      <c r="I330" s="148" t="s">
        <v>8</v>
      </c>
      <c r="J330" s="143" t="s">
        <v>9</v>
      </c>
      <c r="K330" s="382"/>
    </row>
    <row r="331" spans="1:11" ht="22.5" x14ac:dyDescent="0.2">
      <c r="A331" s="37" t="s">
        <v>584</v>
      </c>
      <c r="B331" s="37" t="s">
        <v>811</v>
      </c>
      <c r="C331" s="38" t="s">
        <v>814</v>
      </c>
      <c r="D331" s="38" t="s">
        <v>815</v>
      </c>
      <c r="E331" s="49">
        <v>20645</v>
      </c>
      <c r="F331" s="40" t="s">
        <v>816</v>
      </c>
      <c r="G331" s="41">
        <v>2</v>
      </c>
      <c r="H331" s="42" t="s">
        <v>619</v>
      </c>
      <c r="I331" s="73">
        <v>6.99</v>
      </c>
      <c r="J331" s="9">
        <f t="shared" ref="J331:J337" si="14">G331*I331</f>
        <v>13.98</v>
      </c>
      <c r="K331" s="382"/>
    </row>
    <row r="332" spans="1:11" ht="22.5" x14ac:dyDescent="0.2">
      <c r="A332" s="17" t="s">
        <v>584</v>
      </c>
      <c r="B332" s="17" t="s">
        <v>811</v>
      </c>
      <c r="C332" s="18" t="s">
        <v>817</v>
      </c>
      <c r="D332" s="18" t="s">
        <v>818</v>
      </c>
      <c r="E332" s="19" t="s">
        <v>819</v>
      </c>
      <c r="F332" s="20" t="s">
        <v>820</v>
      </c>
      <c r="G332" s="21">
        <v>1</v>
      </c>
      <c r="H332" s="22" t="s">
        <v>19</v>
      </c>
      <c r="I332" s="50">
        <v>5.99</v>
      </c>
      <c r="J332" s="9">
        <f t="shared" si="14"/>
        <v>5.99</v>
      </c>
      <c r="K332" s="382"/>
    </row>
    <row r="333" spans="1:11" ht="22.5" x14ac:dyDescent="0.2">
      <c r="A333" s="17" t="s">
        <v>584</v>
      </c>
      <c r="B333" s="17" t="s">
        <v>811</v>
      </c>
      <c r="C333" s="18" t="s">
        <v>821</v>
      </c>
      <c r="D333" s="18" t="s">
        <v>822</v>
      </c>
      <c r="E333" s="19" t="s">
        <v>823</v>
      </c>
      <c r="F333" s="20" t="s">
        <v>824</v>
      </c>
      <c r="G333" s="21">
        <v>1</v>
      </c>
      <c r="H333" s="22" t="s">
        <v>19</v>
      </c>
      <c r="I333" s="50">
        <v>24.99</v>
      </c>
      <c r="J333" s="9">
        <f t="shared" si="14"/>
        <v>24.99</v>
      </c>
      <c r="K333" s="382"/>
    </row>
    <row r="334" spans="1:11" ht="22.5" x14ac:dyDescent="0.2">
      <c r="A334" s="17" t="s">
        <v>584</v>
      </c>
      <c r="B334" s="17" t="s">
        <v>811</v>
      </c>
      <c r="C334" s="18" t="s">
        <v>825</v>
      </c>
      <c r="D334" s="18" t="s">
        <v>826</v>
      </c>
      <c r="E334" s="19">
        <v>729882</v>
      </c>
      <c r="F334" s="20" t="s">
        <v>827</v>
      </c>
      <c r="G334" s="21">
        <v>6</v>
      </c>
      <c r="H334" s="22" t="s">
        <v>19</v>
      </c>
      <c r="I334" s="50">
        <v>35.99</v>
      </c>
      <c r="J334" s="9">
        <f t="shared" si="14"/>
        <v>215.94</v>
      </c>
      <c r="K334" s="382"/>
    </row>
    <row r="335" spans="1:11" ht="22.5" x14ac:dyDescent="0.2">
      <c r="A335" s="17" t="s">
        <v>584</v>
      </c>
      <c r="B335" s="17" t="s">
        <v>811</v>
      </c>
      <c r="C335" s="18" t="s">
        <v>828</v>
      </c>
      <c r="D335" s="18" t="s">
        <v>826</v>
      </c>
      <c r="E335" s="19">
        <v>10006</v>
      </c>
      <c r="F335" s="20" t="s">
        <v>829</v>
      </c>
      <c r="G335" s="21">
        <v>1</v>
      </c>
      <c r="H335" s="22" t="s">
        <v>619</v>
      </c>
      <c r="I335" s="50">
        <v>0.99</v>
      </c>
      <c r="J335" s="9">
        <f t="shared" si="14"/>
        <v>0.99</v>
      </c>
      <c r="K335" s="382"/>
    </row>
    <row r="336" spans="1:11" ht="22.5" x14ac:dyDescent="0.2">
      <c r="A336" s="17" t="s">
        <v>584</v>
      </c>
      <c r="B336" s="17" t="s">
        <v>811</v>
      </c>
      <c r="C336" s="18" t="s">
        <v>830</v>
      </c>
      <c r="D336" s="18" t="s">
        <v>826</v>
      </c>
      <c r="E336" s="19">
        <v>10007</v>
      </c>
      <c r="F336" s="20" t="s">
        <v>831</v>
      </c>
      <c r="G336" s="21">
        <v>1</v>
      </c>
      <c r="H336" s="22" t="s">
        <v>619</v>
      </c>
      <c r="I336" s="50">
        <v>0.99</v>
      </c>
      <c r="J336" s="9">
        <f t="shared" si="14"/>
        <v>0.99</v>
      </c>
      <c r="K336" s="382"/>
    </row>
    <row r="337" spans="1:11" ht="22.5" x14ac:dyDescent="0.2">
      <c r="A337" s="64" t="s">
        <v>584</v>
      </c>
      <c r="B337" s="64" t="s">
        <v>811</v>
      </c>
      <c r="C337" s="53" t="s">
        <v>832</v>
      </c>
      <c r="D337" s="53" t="s">
        <v>833</v>
      </c>
      <c r="E337" s="57"/>
      <c r="F337" s="65" t="s">
        <v>834</v>
      </c>
      <c r="G337" s="21">
        <v>1</v>
      </c>
      <c r="H337" s="67" t="s">
        <v>19</v>
      </c>
      <c r="I337" s="88">
        <v>299</v>
      </c>
      <c r="J337" s="9">
        <f t="shared" si="14"/>
        <v>299</v>
      </c>
      <c r="K337" s="382"/>
    </row>
    <row r="338" spans="1:11" ht="22.5" x14ac:dyDescent="0.2">
      <c r="A338" s="89" t="s">
        <v>584</v>
      </c>
      <c r="B338" s="89" t="s">
        <v>811</v>
      </c>
      <c r="C338" s="25" t="s">
        <v>835</v>
      </c>
      <c r="D338" s="25"/>
      <c r="E338" s="93"/>
      <c r="F338" s="26" t="s">
        <v>836</v>
      </c>
      <c r="G338" s="27">
        <v>1</v>
      </c>
      <c r="H338" s="28" t="s">
        <v>19</v>
      </c>
      <c r="I338" s="50"/>
      <c r="J338" s="29"/>
      <c r="K338" s="382"/>
    </row>
    <row r="339" spans="1:11" ht="22.5" x14ac:dyDescent="0.2">
      <c r="A339" s="17" t="s">
        <v>584</v>
      </c>
      <c r="B339" s="17" t="s">
        <v>811</v>
      </c>
      <c r="C339" s="18" t="s">
        <v>837</v>
      </c>
      <c r="D339" s="25" t="s">
        <v>838</v>
      </c>
      <c r="E339" s="93" t="s">
        <v>839</v>
      </c>
      <c r="F339" s="20" t="s">
        <v>840</v>
      </c>
      <c r="G339" s="21">
        <v>2</v>
      </c>
      <c r="H339" s="22" t="s">
        <v>19</v>
      </c>
      <c r="I339" s="50">
        <v>16.45</v>
      </c>
      <c r="J339" s="9">
        <f>G339*I339</f>
        <v>32.9</v>
      </c>
      <c r="K339" s="382"/>
    </row>
    <row r="340" spans="1:11" ht="22.5" x14ac:dyDescent="0.2">
      <c r="A340" s="17" t="s">
        <v>584</v>
      </c>
      <c r="B340" s="17" t="s">
        <v>811</v>
      </c>
      <c r="C340" s="18" t="s">
        <v>841</v>
      </c>
      <c r="D340" s="18" t="s">
        <v>842</v>
      </c>
      <c r="E340" s="19"/>
      <c r="F340" s="20" t="s">
        <v>843</v>
      </c>
      <c r="G340" s="21">
        <v>1</v>
      </c>
      <c r="H340" s="22" t="s">
        <v>466</v>
      </c>
      <c r="I340" s="50"/>
      <c r="J340" s="29"/>
      <c r="K340" s="382"/>
    </row>
    <row r="341" spans="1:11" ht="22.5" x14ac:dyDescent="0.2">
      <c r="A341" s="17" t="s">
        <v>584</v>
      </c>
      <c r="B341" s="17" t="s">
        <v>811</v>
      </c>
      <c r="C341" s="18" t="s">
        <v>844</v>
      </c>
      <c r="D341" s="18" t="s">
        <v>842</v>
      </c>
      <c r="E341" s="24"/>
      <c r="F341" s="20" t="s">
        <v>845</v>
      </c>
      <c r="G341" s="21">
        <v>1</v>
      </c>
      <c r="H341" s="22" t="s">
        <v>19</v>
      </c>
      <c r="I341" s="50">
        <v>112.3</v>
      </c>
      <c r="J341" s="9">
        <f t="shared" ref="J341:J381" si="15">G341*I341</f>
        <v>112.3</v>
      </c>
      <c r="K341" s="382"/>
    </row>
    <row r="342" spans="1:11" ht="22.5" x14ac:dyDescent="0.2">
      <c r="A342" s="17" t="s">
        <v>584</v>
      </c>
      <c r="B342" s="17" t="s">
        <v>811</v>
      </c>
      <c r="C342" s="188" t="s">
        <v>846</v>
      </c>
      <c r="D342" s="18" t="s">
        <v>842</v>
      </c>
      <c r="E342" s="24"/>
      <c r="F342" s="20" t="s">
        <v>847</v>
      </c>
      <c r="G342" s="21">
        <v>1</v>
      </c>
      <c r="H342" s="22" t="s">
        <v>19</v>
      </c>
      <c r="I342" s="50">
        <v>112.3</v>
      </c>
      <c r="J342" s="9">
        <f t="shared" si="15"/>
        <v>112.3</v>
      </c>
      <c r="K342" s="382"/>
    </row>
    <row r="343" spans="1:11" ht="22.5" x14ac:dyDescent="0.2">
      <c r="A343" s="17" t="s">
        <v>584</v>
      </c>
      <c r="B343" s="17" t="s">
        <v>811</v>
      </c>
      <c r="C343" s="18" t="s">
        <v>848</v>
      </c>
      <c r="D343" s="18" t="s">
        <v>842</v>
      </c>
      <c r="E343" s="24"/>
      <c r="F343" s="20" t="s">
        <v>849</v>
      </c>
      <c r="G343" s="21">
        <v>1</v>
      </c>
      <c r="H343" s="22" t="s">
        <v>19</v>
      </c>
      <c r="I343" s="50">
        <v>112.3</v>
      </c>
      <c r="J343" s="9">
        <f t="shared" si="15"/>
        <v>112.3</v>
      </c>
      <c r="K343" s="382"/>
    </row>
    <row r="344" spans="1:11" ht="22.5" x14ac:dyDescent="0.2">
      <c r="A344" s="17" t="s">
        <v>584</v>
      </c>
      <c r="B344" s="17" t="s">
        <v>811</v>
      </c>
      <c r="C344" s="18" t="s">
        <v>850</v>
      </c>
      <c r="D344" s="18" t="s">
        <v>842</v>
      </c>
      <c r="E344" s="24"/>
      <c r="F344" s="20" t="s">
        <v>851</v>
      </c>
      <c r="G344" s="21">
        <v>1</v>
      </c>
      <c r="H344" s="22" t="s">
        <v>19</v>
      </c>
      <c r="I344" s="50">
        <v>112.3</v>
      </c>
      <c r="J344" s="9">
        <f t="shared" si="15"/>
        <v>112.3</v>
      </c>
      <c r="K344" s="382"/>
    </row>
    <row r="345" spans="1:11" ht="22.5" x14ac:dyDescent="0.2">
      <c r="A345" s="17" t="s">
        <v>584</v>
      </c>
      <c r="B345" s="17" t="s">
        <v>811</v>
      </c>
      <c r="C345" s="18" t="s">
        <v>852</v>
      </c>
      <c r="D345" s="18" t="s">
        <v>842</v>
      </c>
      <c r="E345" s="24"/>
      <c r="F345" s="20" t="s">
        <v>853</v>
      </c>
      <c r="G345" s="21">
        <v>2</v>
      </c>
      <c r="H345" s="22" t="s">
        <v>19</v>
      </c>
      <c r="I345" s="50">
        <v>112.3</v>
      </c>
      <c r="J345" s="9">
        <f t="shared" si="15"/>
        <v>224.6</v>
      </c>
    </row>
    <row r="346" spans="1:11" ht="22.5" x14ac:dyDescent="0.2">
      <c r="A346" s="17" t="s">
        <v>584</v>
      </c>
      <c r="B346" s="17" t="s">
        <v>811</v>
      </c>
      <c r="C346" s="18" t="s">
        <v>854</v>
      </c>
      <c r="D346" s="18" t="s">
        <v>842</v>
      </c>
      <c r="E346" s="24"/>
      <c r="F346" s="20" t="s">
        <v>855</v>
      </c>
      <c r="G346" s="21">
        <v>1</v>
      </c>
      <c r="H346" s="22" t="s">
        <v>19</v>
      </c>
      <c r="I346" s="50">
        <v>112.3</v>
      </c>
      <c r="J346" s="9">
        <f t="shared" si="15"/>
        <v>112.3</v>
      </c>
      <c r="K346" s="382"/>
    </row>
    <row r="347" spans="1:11" ht="22.5" x14ac:dyDescent="0.2">
      <c r="A347" s="17" t="s">
        <v>584</v>
      </c>
      <c r="B347" s="17" t="s">
        <v>811</v>
      </c>
      <c r="C347" s="18" t="s">
        <v>856</v>
      </c>
      <c r="D347" s="18" t="s">
        <v>842</v>
      </c>
      <c r="E347" s="24"/>
      <c r="F347" s="20" t="s">
        <v>857</v>
      </c>
      <c r="G347" s="21">
        <v>1</v>
      </c>
      <c r="H347" s="22" t="s">
        <v>19</v>
      </c>
      <c r="I347" s="50">
        <v>112.3</v>
      </c>
      <c r="J347" s="9">
        <f t="shared" si="15"/>
        <v>112.3</v>
      </c>
      <c r="K347" s="382"/>
    </row>
    <row r="348" spans="1:11" ht="22.5" x14ac:dyDescent="0.2">
      <c r="A348" s="17" t="s">
        <v>584</v>
      </c>
      <c r="B348" s="17" t="s">
        <v>811</v>
      </c>
      <c r="C348" s="18" t="s">
        <v>858</v>
      </c>
      <c r="D348" s="18" t="s">
        <v>842</v>
      </c>
      <c r="E348" s="24"/>
      <c r="F348" s="20" t="s">
        <v>859</v>
      </c>
      <c r="G348" s="21">
        <v>1</v>
      </c>
      <c r="H348" s="22" t="s">
        <v>19</v>
      </c>
      <c r="I348" s="50">
        <v>112.3</v>
      </c>
      <c r="J348" s="9">
        <f t="shared" si="15"/>
        <v>112.3</v>
      </c>
      <c r="K348" s="382"/>
    </row>
    <row r="349" spans="1:11" ht="22.5" x14ac:dyDescent="0.2">
      <c r="A349" s="17" t="s">
        <v>584</v>
      </c>
      <c r="B349" s="17" t="s">
        <v>811</v>
      </c>
      <c r="C349" s="18" t="s">
        <v>860</v>
      </c>
      <c r="D349" s="18" t="s">
        <v>842</v>
      </c>
      <c r="E349" s="24"/>
      <c r="F349" s="20" t="s">
        <v>861</v>
      </c>
      <c r="G349" s="21">
        <v>1</v>
      </c>
      <c r="H349" s="22" t="s">
        <v>19</v>
      </c>
      <c r="I349" s="50">
        <v>112.3</v>
      </c>
      <c r="J349" s="9">
        <f t="shared" si="15"/>
        <v>112.3</v>
      </c>
      <c r="K349" s="382"/>
    </row>
    <row r="350" spans="1:11" s="235" customFormat="1" ht="22.5" x14ac:dyDescent="0.2">
      <c r="A350" s="17" t="s">
        <v>584</v>
      </c>
      <c r="B350" s="17" t="s">
        <v>811</v>
      </c>
      <c r="C350" s="18" t="s">
        <v>862</v>
      </c>
      <c r="D350" s="18" t="s">
        <v>842</v>
      </c>
      <c r="E350" s="24"/>
      <c r="F350" s="20" t="s">
        <v>863</v>
      </c>
      <c r="G350" s="21">
        <v>2</v>
      </c>
      <c r="H350" s="22" t="s">
        <v>19</v>
      </c>
      <c r="I350" s="50">
        <v>112.3</v>
      </c>
      <c r="J350" s="9">
        <f t="shared" si="15"/>
        <v>224.6</v>
      </c>
      <c r="K350" s="382"/>
    </row>
    <row r="351" spans="1:11" s="235" customFormat="1" ht="22.5" x14ac:dyDescent="0.2">
      <c r="A351" s="17" t="s">
        <v>584</v>
      </c>
      <c r="B351" s="17" t="s">
        <v>811</v>
      </c>
      <c r="C351" s="18" t="s">
        <v>864</v>
      </c>
      <c r="D351" s="18" t="s">
        <v>842</v>
      </c>
      <c r="E351" s="24"/>
      <c r="F351" s="20" t="s">
        <v>865</v>
      </c>
      <c r="G351" s="21">
        <v>1</v>
      </c>
      <c r="H351" s="22" t="s">
        <v>19</v>
      </c>
      <c r="I351" s="50">
        <v>112.3</v>
      </c>
      <c r="J351" s="9">
        <f t="shared" si="15"/>
        <v>112.3</v>
      </c>
      <c r="K351" s="382"/>
    </row>
    <row r="352" spans="1:11" s="235" customFormat="1" ht="22.5" x14ac:dyDescent="0.2">
      <c r="A352" s="17" t="s">
        <v>584</v>
      </c>
      <c r="B352" s="17" t="s">
        <v>811</v>
      </c>
      <c r="C352" s="18" t="s">
        <v>866</v>
      </c>
      <c r="D352" s="18" t="s">
        <v>842</v>
      </c>
      <c r="E352" s="24"/>
      <c r="F352" s="20" t="s">
        <v>867</v>
      </c>
      <c r="G352" s="21">
        <v>1</v>
      </c>
      <c r="H352" s="22" t="s">
        <v>19</v>
      </c>
      <c r="I352" s="50">
        <v>112.3</v>
      </c>
      <c r="J352" s="9">
        <f t="shared" si="15"/>
        <v>112.3</v>
      </c>
      <c r="K352" s="6"/>
    </row>
    <row r="353" spans="1:11" s="235" customFormat="1" ht="22.5" x14ac:dyDescent="0.2">
      <c r="A353" s="17" t="s">
        <v>584</v>
      </c>
      <c r="B353" s="17" t="s">
        <v>811</v>
      </c>
      <c r="C353" s="18" t="s">
        <v>868</v>
      </c>
      <c r="D353" s="18" t="s">
        <v>842</v>
      </c>
      <c r="E353" s="24"/>
      <c r="F353" s="20" t="s">
        <v>869</v>
      </c>
      <c r="G353" s="21">
        <v>1</v>
      </c>
      <c r="H353" s="22" t="s">
        <v>19</v>
      </c>
      <c r="I353" s="50">
        <v>112.3</v>
      </c>
      <c r="J353" s="9">
        <f t="shared" si="15"/>
        <v>112.3</v>
      </c>
      <c r="K353" s="6"/>
    </row>
    <row r="354" spans="1:11" s="235" customFormat="1" ht="22.5" x14ac:dyDescent="0.2">
      <c r="A354" s="17" t="s">
        <v>584</v>
      </c>
      <c r="B354" s="17" t="s">
        <v>811</v>
      </c>
      <c r="C354" s="18" t="s">
        <v>870</v>
      </c>
      <c r="D354" s="18" t="s">
        <v>842</v>
      </c>
      <c r="E354" s="24"/>
      <c r="F354" s="20" t="s">
        <v>871</v>
      </c>
      <c r="G354" s="21">
        <v>1</v>
      </c>
      <c r="H354" s="22" t="s">
        <v>19</v>
      </c>
      <c r="I354" s="50">
        <v>112.3</v>
      </c>
      <c r="J354" s="9">
        <f t="shared" si="15"/>
        <v>112.3</v>
      </c>
      <c r="K354" s="6"/>
    </row>
    <row r="355" spans="1:11" s="235" customFormat="1" ht="22.5" x14ac:dyDescent="0.2">
      <c r="A355" s="17" t="s">
        <v>584</v>
      </c>
      <c r="B355" s="17" t="s">
        <v>811</v>
      </c>
      <c r="C355" s="18" t="s">
        <v>872</v>
      </c>
      <c r="D355" s="18" t="s">
        <v>842</v>
      </c>
      <c r="E355" s="24"/>
      <c r="F355" s="20" t="s">
        <v>873</v>
      </c>
      <c r="G355" s="21">
        <v>2</v>
      </c>
      <c r="H355" s="22" t="s">
        <v>19</v>
      </c>
      <c r="I355" s="50">
        <v>112.3</v>
      </c>
      <c r="J355" s="9">
        <f t="shared" si="15"/>
        <v>224.6</v>
      </c>
      <c r="K355" s="6"/>
    </row>
    <row r="356" spans="1:11" s="235" customFormat="1" ht="22.5" x14ac:dyDescent="0.2">
      <c r="A356" s="17" t="s">
        <v>584</v>
      </c>
      <c r="B356" s="17" t="s">
        <v>811</v>
      </c>
      <c r="C356" s="18" t="s">
        <v>874</v>
      </c>
      <c r="D356" s="18" t="s">
        <v>842</v>
      </c>
      <c r="E356" s="24"/>
      <c r="F356" s="20" t="s">
        <v>875</v>
      </c>
      <c r="G356" s="21">
        <v>1</v>
      </c>
      <c r="H356" s="22" t="s">
        <v>19</v>
      </c>
      <c r="I356" s="50">
        <v>112.3</v>
      </c>
      <c r="J356" s="9">
        <f t="shared" si="15"/>
        <v>112.3</v>
      </c>
      <c r="K356" s="6"/>
    </row>
    <row r="357" spans="1:11" s="235" customFormat="1" ht="22.5" x14ac:dyDescent="0.2">
      <c r="A357" s="17" t="s">
        <v>584</v>
      </c>
      <c r="B357" s="17" t="s">
        <v>811</v>
      </c>
      <c r="C357" s="18" t="s">
        <v>876</v>
      </c>
      <c r="D357" s="18" t="s">
        <v>877</v>
      </c>
      <c r="E357" s="19">
        <v>2089</v>
      </c>
      <c r="F357" s="20" t="s">
        <v>878</v>
      </c>
      <c r="G357" s="21">
        <v>1</v>
      </c>
      <c r="H357" s="22" t="s">
        <v>879</v>
      </c>
      <c r="I357" s="50">
        <v>11.99</v>
      </c>
      <c r="J357" s="9">
        <f t="shared" si="15"/>
        <v>11.99</v>
      </c>
      <c r="K357" s="6"/>
    </row>
    <row r="358" spans="1:11" s="235" customFormat="1" ht="22.5" x14ac:dyDescent="0.2">
      <c r="A358" s="17" t="s">
        <v>584</v>
      </c>
      <c r="B358" s="17" t="s">
        <v>811</v>
      </c>
      <c r="C358" s="18" t="s">
        <v>880</v>
      </c>
      <c r="D358" s="18" t="s">
        <v>881</v>
      </c>
      <c r="E358" s="19" t="s">
        <v>882</v>
      </c>
      <c r="F358" s="20" t="s">
        <v>883</v>
      </c>
      <c r="G358" s="21">
        <v>1</v>
      </c>
      <c r="H358" s="22" t="s">
        <v>879</v>
      </c>
      <c r="I358" s="50">
        <v>7.99</v>
      </c>
      <c r="J358" s="9">
        <f t="shared" si="15"/>
        <v>7.99</v>
      </c>
      <c r="K358" s="6"/>
    </row>
    <row r="359" spans="1:11" s="235" customFormat="1" ht="22.5" x14ac:dyDescent="0.2">
      <c r="A359" s="17" t="s">
        <v>584</v>
      </c>
      <c r="B359" s="17" t="s">
        <v>811</v>
      </c>
      <c r="C359" s="18" t="s">
        <v>884</v>
      </c>
      <c r="D359" s="18" t="s">
        <v>885</v>
      </c>
      <c r="E359" s="19" t="s">
        <v>886</v>
      </c>
      <c r="F359" s="20" t="s">
        <v>887</v>
      </c>
      <c r="G359" s="21">
        <v>6</v>
      </c>
      <c r="H359" s="22" t="s">
        <v>888</v>
      </c>
      <c r="I359" s="50">
        <v>0.99</v>
      </c>
      <c r="J359" s="9">
        <f t="shared" si="15"/>
        <v>5.9399999999999995</v>
      </c>
      <c r="K359" s="6"/>
    </row>
    <row r="360" spans="1:11" s="235" customFormat="1" ht="22.5" x14ac:dyDescent="0.2">
      <c r="A360" s="17" t="s">
        <v>584</v>
      </c>
      <c r="B360" s="17" t="s">
        <v>811</v>
      </c>
      <c r="C360" s="18" t="s">
        <v>889</v>
      </c>
      <c r="D360" s="18" t="s">
        <v>826</v>
      </c>
      <c r="E360" s="19">
        <v>99470</v>
      </c>
      <c r="F360" s="20" t="s">
        <v>890</v>
      </c>
      <c r="G360" s="21">
        <v>6</v>
      </c>
      <c r="H360" s="22" t="s">
        <v>888</v>
      </c>
      <c r="I360" s="50">
        <v>1.0900000000000001</v>
      </c>
      <c r="J360" s="9">
        <f t="shared" si="15"/>
        <v>6.5400000000000009</v>
      </c>
      <c r="K360" s="6"/>
    </row>
    <row r="361" spans="1:11" s="235" customFormat="1" ht="22.5" x14ac:dyDescent="0.2">
      <c r="A361" s="17" t="s">
        <v>584</v>
      </c>
      <c r="B361" s="17" t="s">
        <v>811</v>
      </c>
      <c r="C361" s="18" t="s">
        <v>891</v>
      </c>
      <c r="D361" s="18" t="s">
        <v>826</v>
      </c>
      <c r="E361" s="19" t="s">
        <v>892</v>
      </c>
      <c r="F361" s="20" t="s">
        <v>893</v>
      </c>
      <c r="G361" s="21">
        <v>6</v>
      </c>
      <c r="H361" s="22" t="s">
        <v>888</v>
      </c>
      <c r="I361" s="50">
        <v>1.29</v>
      </c>
      <c r="J361" s="9">
        <f t="shared" si="15"/>
        <v>7.74</v>
      </c>
      <c r="K361" s="6"/>
    </row>
    <row r="362" spans="1:11" s="235" customFormat="1" ht="22.5" x14ac:dyDescent="0.2">
      <c r="A362" s="17" t="s">
        <v>584</v>
      </c>
      <c r="B362" s="17" t="s">
        <v>811</v>
      </c>
      <c r="C362" s="18" t="s">
        <v>894</v>
      </c>
      <c r="D362" s="18" t="s">
        <v>895</v>
      </c>
      <c r="E362" s="19">
        <v>33101</v>
      </c>
      <c r="F362" s="20" t="s">
        <v>896</v>
      </c>
      <c r="G362" s="21">
        <v>6</v>
      </c>
      <c r="H362" s="22" t="s">
        <v>888</v>
      </c>
      <c r="I362" s="50">
        <v>4.59</v>
      </c>
      <c r="J362" s="9">
        <f t="shared" si="15"/>
        <v>27.54</v>
      </c>
      <c r="K362" s="6"/>
    </row>
    <row r="363" spans="1:11" s="235" customFormat="1" ht="22.5" x14ac:dyDescent="0.2">
      <c r="A363" s="17" t="s">
        <v>584</v>
      </c>
      <c r="B363" s="17" t="s">
        <v>811</v>
      </c>
      <c r="C363" s="18" t="s">
        <v>897</v>
      </c>
      <c r="D363" s="18" t="s">
        <v>826</v>
      </c>
      <c r="E363" s="19">
        <v>99964200</v>
      </c>
      <c r="F363" s="20" t="s">
        <v>898</v>
      </c>
      <c r="G363" s="21">
        <v>1</v>
      </c>
      <c r="H363" s="22" t="s">
        <v>619</v>
      </c>
      <c r="I363" s="50">
        <v>45.99</v>
      </c>
      <c r="J363" s="9">
        <f t="shared" si="15"/>
        <v>45.99</v>
      </c>
      <c r="K363" s="6"/>
    </row>
    <row r="364" spans="1:11" s="368" customFormat="1" ht="22.5" x14ac:dyDescent="0.2">
      <c r="A364" s="17" t="s">
        <v>584</v>
      </c>
      <c r="B364" s="17" t="s">
        <v>811</v>
      </c>
      <c r="C364" s="18" t="s">
        <v>899</v>
      </c>
      <c r="D364" s="18" t="s">
        <v>900</v>
      </c>
      <c r="E364" s="19">
        <v>12872</v>
      </c>
      <c r="F364" s="20" t="s">
        <v>901</v>
      </c>
      <c r="G364" s="21">
        <v>3</v>
      </c>
      <c r="H364" s="22" t="s">
        <v>879</v>
      </c>
      <c r="I364" s="50">
        <v>2.19</v>
      </c>
      <c r="J364" s="9">
        <f t="shared" si="15"/>
        <v>6.57</v>
      </c>
      <c r="K364" s="6"/>
    </row>
    <row r="365" spans="1:11" s="235" customFormat="1" ht="22.5" x14ac:dyDescent="0.2">
      <c r="A365" s="17" t="s">
        <v>584</v>
      </c>
      <c r="B365" s="17" t="s">
        <v>811</v>
      </c>
      <c r="C365" s="18" t="s">
        <v>902</v>
      </c>
      <c r="D365" s="18" t="s">
        <v>903</v>
      </c>
      <c r="E365" s="19">
        <v>33311</v>
      </c>
      <c r="F365" s="20" t="s">
        <v>904</v>
      </c>
      <c r="G365" s="21">
        <v>3</v>
      </c>
      <c r="H365" s="22" t="s">
        <v>879</v>
      </c>
      <c r="I365" s="50">
        <v>1.7</v>
      </c>
      <c r="J365" s="9">
        <f t="shared" si="15"/>
        <v>5.0999999999999996</v>
      </c>
      <c r="K365" s="6"/>
    </row>
    <row r="366" spans="1:11" s="235" customFormat="1" ht="22.5" x14ac:dyDescent="0.2">
      <c r="A366" s="17" t="s">
        <v>584</v>
      </c>
      <c r="B366" s="17" t="s">
        <v>811</v>
      </c>
      <c r="C366" s="18" t="s">
        <v>905</v>
      </c>
      <c r="D366" s="18" t="s">
        <v>906</v>
      </c>
      <c r="E366" s="19">
        <v>135</v>
      </c>
      <c r="F366" s="20" t="s">
        <v>907</v>
      </c>
      <c r="G366" s="21">
        <v>42</v>
      </c>
      <c r="H366" s="22" t="s">
        <v>19</v>
      </c>
      <c r="I366" s="50">
        <v>4.38</v>
      </c>
      <c r="J366" s="9">
        <f t="shared" si="15"/>
        <v>183.96</v>
      </c>
      <c r="K366" s="6"/>
    </row>
    <row r="367" spans="1:11" s="235" customFormat="1" ht="22.5" x14ac:dyDescent="0.2">
      <c r="A367" s="17" t="s">
        <v>584</v>
      </c>
      <c r="B367" s="17" t="s">
        <v>811</v>
      </c>
      <c r="C367" s="18" t="s">
        <v>908</v>
      </c>
      <c r="D367" s="18" t="s">
        <v>906</v>
      </c>
      <c r="E367" s="19">
        <v>214</v>
      </c>
      <c r="F367" s="20" t="s">
        <v>909</v>
      </c>
      <c r="G367" s="21">
        <v>12</v>
      </c>
      <c r="H367" s="22" t="s">
        <v>19</v>
      </c>
      <c r="I367" s="50">
        <v>8.9499999999999993</v>
      </c>
      <c r="J367" s="9">
        <f t="shared" si="15"/>
        <v>107.39999999999999</v>
      </c>
      <c r="K367" s="6"/>
    </row>
    <row r="368" spans="1:11" s="235" customFormat="1" ht="22.5" x14ac:dyDescent="0.2">
      <c r="A368" s="17" t="s">
        <v>584</v>
      </c>
      <c r="B368" s="17" t="s">
        <v>811</v>
      </c>
      <c r="C368" s="18" t="s">
        <v>910</v>
      </c>
      <c r="D368" s="18" t="s">
        <v>826</v>
      </c>
      <c r="E368" s="19" t="s">
        <v>911</v>
      </c>
      <c r="F368" s="20" t="s">
        <v>912</v>
      </c>
      <c r="G368" s="21">
        <v>1</v>
      </c>
      <c r="H368" s="22" t="s">
        <v>619</v>
      </c>
      <c r="I368" s="50">
        <v>12.99</v>
      </c>
      <c r="J368" s="9">
        <f t="shared" si="15"/>
        <v>12.99</v>
      </c>
      <c r="K368" s="6"/>
    </row>
    <row r="369" spans="1:11" s="235" customFormat="1" ht="22.5" x14ac:dyDescent="0.2">
      <c r="A369" s="17" t="s">
        <v>584</v>
      </c>
      <c r="B369" s="17" t="s">
        <v>811</v>
      </c>
      <c r="C369" s="18" t="s">
        <v>913</v>
      </c>
      <c r="D369" s="18" t="s">
        <v>914</v>
      </c>
      <c r="E369" s="19" t="s">
        <v>915</v>
      </c>
      <c r="F369" s="20" t="s">
        <v>916</v>
      </c>
      <c r="G369" s="21">
        <v>2</v>
      </c>
      <c r="H369" s="22" t="s">
        <v>19</v>
      </c>
      <c r="I369" s="50">
        <v>7.59</v>
      </c>
      <c r="J369" s="9">
        <f t="shared" si="15"/>
        <v>15.18</v>
      </c>
      <c r="K369" s="6"/>
    </row>
    <row r="370" spans="1:11" s="235" customFormat="1" ht="22.5" x14ac:dyDescent="0.2">
      <c r="A370" s="17" t="s">
        <v>584</v>
      </c>
      <c r="B370" s="17" t="s">
        <v>811</v>
      </c>
      <c r="C370" s="18" t="s">
        <v>917</v>
      </c>
      <c r="D370" s="18" t="s">
        <v>918</v>
      </c>
      <c r="E370" s="19">
        <v>74771</v>
      </c>
      <c r="F370" s="20" t="s">
        <v>919</v>
      </c>
      <c r="G370" s="21">
        <v>2</v>
      </c>
      <c r="H370" s="22" t="s">
        <v>19</v>
      </c>
      <c r="I370" s="50">
        <v>16.989999999999998</v>
      </c>
      <c r="J370" s="9">
        <f t="shared" si="15"/>
        <v>33.979999999999997</v>
      </c>
      <c r="K370" s="6"/>
    </row>
    <row r="371" spans="1:11" s="235" customFormat="1" ht="22.5" x14ac:dyDescent="0.2">
      <c r="A371" s="17" t="s">
        <v>584</v>
      </c>
      <c r="B371" s="17" t="s">
        <v>811</v>
      </c>
      <c r="C371" s="18" t="s">
        <v>920</v>
      </c>
      <c r="D371" s="18" t="s">
        <v>826</v>
      </c>
      <c r="E371" s="19" t="s">
        <v>921</v>
      </c>
      <c r="F371" s="20" t="s">
        <v>922</v>
      </c>
      <c r="G371" s="21">
        <v>1</v>
      </c>
      <c r="H371" s="22" t="s">
        <v>619</v>
      </c>
      <c r="I371" s="50">
        <v>1.99</v>
      </c>
      <c r="J371" s="9">
        <f t="shared" si="15"/>
        <v>1.99</v>
      </c>
      <c r="K371" s="6"/>
    </row>
    <row r="372" spans="1:11" s="235" customFormat="1" ht="22.5" x14ac:dyDescent="0.2">
      <c r="A372" s="17" t="s">
        <v>584</v>
      </c>
      <c r="B372" s="17" t="s">
        <v>811</v>
      </c>
      <c r="C372" s="18" t="s">
        <v>923</v>
      </c>
      <c r="D372" s="18" t="s">
        <v>924</v>
      </c>
      <c r="E372" s="19">
        <v>396</v>
      </c>
      <c r="F372" s="20" t="s">
        <v>925</v>
      </c>
      <c r="G372" s="21">
        <v>12</v>
      </c>
      <c r="H372" s="22" t="s">
        <v>401</v>
      </c>
      <c r="I372" s="50">
        <v>7</v>
      </c>
      <c r="J372" s="9">
        <f t="shared" si="15"/>
        <v>84</v>
      </c>
      <c r="K372" s="6"/>
    </row>
    <row r="373" spans="1:11" s="368" customFormat="1" ht="22.5" x14ac:dyDescent="0.2">
      <c r="A373" s="17" t="s">
        <v>584</v>
      </c>
      <c r="B373" s="17" t="s">
        <v>811</v>
      </c>
      <c r="C373" s="18" t="s">
        <v>926</v>
      </c>
      <c r="D373" s="18" t="s">
        <v>774</v>
      </c>
      <c r="E373" s="19" t="s">
        <v>927</v>
      </c>
      <c r="F373" s="20" t="s">
        <v>928</v>
      </c>
      <c r="G373" s="21">
        <v>2</v>
      </c>
      <c r="H373" s="22" t="s">
        <v>401</v>
      </c>
      <c r="I373" s="50">
        <v>1.69</v>
      </c>
      <c r="J373" s="9">
        <f t="shared" si="15"/>
        <v>3.38</v>
      </c>
      <c r="K373" s="6"/>
    </row>
    <row r="374" spans="1:11" s="235" customFormat="1" ht="22.5" x14ac:dyDescent="0.2">
      <c r="A374" s="17" t="s">
        <v>584</v>
      </c>
      <c r="B374" s="17" t="s">
        <v>811</v>
      </c>
      <c r="C374" s="18" t="s">
        <v>929</v>
      </c>
      <c r="D374" s="18" t="s">
        <v>930</v>
      </c>
      <c r="E374" s="19" t="s">
        <v>931</v>
      </c>
      <c r="F374" s="20" t="s">
        <v>932</v>
      </c>
      <c r="G374" s="21">
        <v>2</v>
      </c>
      <c r="H374" s="22" t="s">
        <v>401</v>
      </c>
      <c r="I374" s="50">
        <v>2.4900000000000002</v>
      </c>
      <c r="J374" s="9">
        <f t="shared" si="15"/>
        <v>4.9800000000000004</v>
      </c>
      <c r="K374" s="6"/>
    </row>
    <row r="375" spans="1:11" s="235" customFormat="1" ht="22.5" x14ac:dyDescent="0.2">
      <c r="A375" s="17" t="s">
        <v>584</v>
      </c>
      <c r="B375" s="17" t="s">
        <v>811</v>
      </c>
      <c r="C375" s="18" t="s">
        <v>933</v>
      </c>
      <c r="D375" s="18"/>
      <c r="E375" s="19"/>
      <c r="F375" s="20" t="s">
        <v>934</v>
      </c>
      <c r="G375" s="21">
        <v>1</v>
      </c>
      <c r="H375" s="22" t="s">
        <v>607</v>
      </c>
      <c r="I375" s="50">
        <v>15450</v>
      </c>
      <c r="J375" s="9">
        <f t="shared" si="15"/>
        <v>15450</v>
      </c>
      <c r="K375" s="6"/>
    </row>
    <row r="376" spans="1:11" s="235" customFormat="1" ht="22.5" x14ac:dyDescent="0.2">
      <c r="A376" s="17" t="s">
        <v>584</v>
      </c>
      <c r="B376" s="17" t="s">
        <v>811</v>
      </c>
      <c r="C376" s="18" t="s">
        <v>935</v>
      </c>
      <c r="D376" s="18" t="s">
        <v>906</v>
      </c>
      <c r="E376" s="19" t="s">
        <v>936</v>
      </c>
      <c r="F376" s="20" t="s">
        <v>937</v>
      </c>
      <c r="G376" s="21">
        <v>2</v>
      </c>
      <c r="H376" s="22" t="s">
        <v>537</v>
      </c>
      <c r="I376" s="50">
        <v>42.97</v>
      </c>
      <c r="J376" s="9">
        <f t="shared" si="15"/>
        <v>85.94</v>
      </c>
      <c r="K376" s="6"/>
    </row>
    <row r="377" spans="1:11" s="235" customFormat="1" ht="22.5" x14ac:dyDescent="0.2">
      <c r="A377" s="17" t="s">
        <v>584</v>
      </c>
      <c r="B377" s="17" t="s">
        <v>811</v>
      </c>
      <c r="C377" s="18" t="s">
        <v>938</v>
      </c>
      <c r="D377" s="18" t="s">
        <v>906</v>
      </c>
      <c r="E377" s="19">
        <v>374</v>
      </c>
      <c r="F377" s="20" t="s">
        <v>939</v>
      </c>
      <c r="G377" s="21">
        <v>2</v>
      </c>
      <c r="H377" s="22" t="s">
        <v>19</v>
      </c>
      <c r="I377" s="50">
        <v>4.95</v>
      </c>
      <c r="J377" s="9">
        <f t="shared" si="15"/>
        <v>9.9</v>
      </c>
      <c r="K377" s="6"/>
    </row>
    <row r="378" spans="1:11" s="235" customFormat="1" ht="22.5" x14ac:dyDescent="0.2">
      <c r="A378" s="17" t="s">
        <v>584</v>
      </c>
      <c r="B378" s="17" t="s">
        <v>811</v>
      </c>
      <c r="C378" s="18" t="s">
        <v>940</v>
      </c>
      <c r="D378" s="18" t="s">
        <v>906</v>
      </c>
      <c r="E378" s="19">
        <v>97</v>
      </c>
      <c r="F378" s="20" t="s">
        <v>941</v>
      </c>
      <c r="G378" s="21">
        <v>2</v>
      </c>
      <c r="H378" s="22" t="s">
        <v>19</v>
      </c>
      <c r="I378" s="50">
        <v>11.95</v>
      </c>
      <c r="J378" s="9">
        <f t="shared" si="15"/>
        <v>23.9</v>
      </c>
      <c r="K378" s="6"/>
    </row>
    <row r="379" spans="1:11" s="235" customFormat="1" ht="23.25" thickBot="1" x14ac:dyDescent="0.25">
      <c r="A379" s="17" t="s">
        <v>584</v>
      </c>
      <c r="B379" s="17" t="s">
        <v>811</v>
      </c>
      <c r="C379" s="18" t="s">
        <v>942</v>
      </c>
      <c r="D379" s="18" t="s">
        <v>906</v>
      </c>
      <c r="E379" s="19" t="s">
        <v>943</v>
      </c>
      <c r="F379" s="20" t="s">
        <v>944</v>
      </c>
      <c r="G379" s="36">
        <v>2</v>
      </c>
      <c r="H379" s="22" t="s">
        <v>19</v>
      </c>
      <c r="I379" s="50">
        <v>17.95</v>
      </c>
      <c r="J379" s="9">
        <f t="shared" si="15"/>
        <v>35.9</v>
      </c>
      <c r="K379" s="6"/>
    </row>
    <row r="380" spans="1:11" s="235" customFormat="1" ht="45.75" thickBot="1" x14ac:dyDescent="0.25">
      <c r="A380" s="185" t="s">
        <v>584</v>
      </c>
      <c r="B380" s="164" t="s">
        <v>945</v>
      </c>
      <c r="C380" s="186" t="s">
        <v>946</v>
      </c>
      <c r="D380" s="187" t="s">
        <v>3</v>
      </c>
      <c r="E380" s="138" t="s">
        <v>4</v>
      </c>
      <c r="F380" s="145" t="s">
        <v>947</v>
      </c>
      <c r="G380" s="140" t="s">
        <v>6</v>
      </c>
      <c r="H380" s="147" t="s">
        <v>7</v>
      </c>
      <c r="I380" s="148" t="s">
        <v>8</v>
      </c>
      <c r="J380" s="143" t="s">
        <v>9</v>
      </c>
      <c r="K380" s="6"/>
    </row>
    <row r="381" spans="1:11" s="368" customFormat="1" ht="56.25" x14ac:dyDescent="0.2">
      <c r="A381" s="17" t="s">
        <v>584</v>
      </c>
      <c r="B381" s="37" t="s">
        <v>945</v>
      </c>
      <c r="C381" s="52" t="s">
        <v>948</v>
      </c>
      <c r="D381" s="49"/>
      <c r="E381" s="49"/>
      <c r="F381" s="189" t="s">
        <v>949</v>
      </c>
      <c r="G381" s="41">
        <v>25</v>
      </c>
      <c r="H381" s="190" t="s">
        <v>19</v>
      </c>
      <c r="I381" s="73">
        <v>5312.86</v>
      </c>
      <c r="J381" s="9">
        <f t="shared" si="15"/>
        <v>132821.5</v>
      </c>
      <c r="K381" s="6"/>
    </row>
    <row r="382" spans="1:11" s="368" customFormat="1" ht="15" x14ac:dyDescent="0.2">
      <c r="A382" s="17" t="s">
        <v>584</v>
      </c>
      <c r="B382" s="17" t="s">
        <v>945</v>
      </c>
      <c r="C382" s="18" t="s">
        <v>950</v>
      </c>
      <c r="D382" s="18" t="s">
        <v>842</v>
      </c>
      <c r="E382" s="19"/>
      <c r="F382" s="20" t="s">
        <v>951</v>
      </c>
      <c r="G382" s="21">
        <v>1</v>
      </c>
      <c r="H382" s="22" t="s">
        <v>19</v>
      </c>
      <c r="I382" s="50">
        <v>11.58</v>
      </c>
      <c r="J382" s="29"/>
      <c r="K382" s="6"/>
    </row>
    <row r="383" spans="1:11" s="235" customFormat="1" ht="22.5" x14ac:dyDescent="0.2">
      <c r="A383" s="17" t="s">
        <v>584</v>
      </c>
      <c r="B383" s="17" t="s">
        <v>945</v>
      </c>
      <c r="C383" s="18" t="s">
        <v>952</v>
      </c>
      <c r="D383" s="18" t="s">
        <v>953</v>
      </c>
      <c r="E383" s="19"/>
      <c r="F383" s="20" t="s">
        <v>954</v>
      </c>
      <c r="G383" s="21">
        <v>1</v>
      </c>
      <c r="H383" s="22" t="s">
        <v>19</v>
      </c>
      <c r="I383" s="50">
        <v>28.42</v>
      </c>
      <c r="J383" s="29"/>
      <c r="K383" s="6"/>
    </row>
    <row r="384" spans="1:11" s="235" customFormat="1" ht="15" x14ac:dyDescent="0.2">
      <c r="A384" s="17" t="s">
        <v>584</v>
      </c>
      <c r="B384" s="17" t="s">
        <v>945</v>
      </c>
      <c r="C384" s="18" t="s">
        <v>955</v>
      </c>
      <c r="D384" s="18" t="s">
        <v>842</v>
      </c>
      <c r="E384" s="19"/>
      <c r="F384" s="20" t="s">
        <v>956</v>
      </c>
      <c r="G384" s="21">
        <v>2</v>
      </c>
      <c r="H384" s="22" t="s">
        <v>508</v>
      </c>
      <c r="I384" s="50">
        <v>348</v>
      </c>
      <c r="J384" s="29"/>
      <c r="K384" s="6"/>
    </row>
    <row r="385" spans="1:11" s="235" customFormat="1" ht="22.5" x14ac:dyDescent="0.2">
      <c r="A385" s="17" t="s">
        <v>584</v>
      </c>
      <c r="B385" s="17" t="s">
        <v>945</v>
      </c>
      <c r="C385" s="18" t="s">
        <v>957</v>
      </c>
      <c r="D385" s="18" t="s">
        <v>958</v>
      </c>
      <c r="E385" s="19"/>
      <c r="F385" s="20" t="s">
        <v>959</v>
      </c>
      <c r="G385" s="21">
        <v>1</v>
      </c>
      <c r="H385" s="22" t="s">
        <v>19</v>
      </c>
      <c r="I385" s="50">
        <v>64.52</v>
      </c>
      <c r="J385" s="29"/>
      <c r="K385" s="6"/>
    </row>
    <row r="386" spans="1:11" s="235" customFormat="1" ht="15" x14ac:dyDescent="0.2">
      <c r="A386" s="17" t="s">
        <v>584</v>
      </c>
      <c r="B386" s="17" t="s">
        <v>945</v>
      </c>
      <c r="C386" s="18" t="s">
        <v>960</v>
      </c>
      <c r="D386" s="18" t="s">
        <v>733</v>
      </c>
      <c r="E386" s="24" t="s">
        <v>734</v>
      </c>
      <c r="F386" s="20" t="s">
        <v>961</v>
      </c>
      <c r="G386" s="21">
        <v>2</v>
      </c>
      <c r="H386" s="22" t="s">
        <v>19</v>
      </c>
      <c r="I386" s="50">
        <v>0.57999999999999996</v>
      </c>
      <c r="J386" s="29"/>
      <c r="K386" s="6"/>
    </row>
    <row r="387" spans="1:11" s="235" customFormat="1" ht="15" x14ac:dyDescent="0.2">
      <c r="A387" s="17" t="s">
        <v>584</v>
      </c>
      <c r="B387" s="17" t="s">
        <v>945</v>
      </c>
      <c r="C387" s="18" t="s">
        <v>962</v>
      </c>
      <c r="D387" s="18"/>
      <c r="E387" s="19"/>
      <c r="F387" s="20" t="s">
        <v>963</v>
      </c>
      <c r="G387" s="21">
        <v>1</v>
      </c>
      <c r="H387" s="22" t="s">
        <v>19</v>
      </c>
      <c r="I387" s="50">
        <v>258.07</v>
      </c>
      <c r="J387" s="29"/>
      <c r="K387" s="6"/>
    </row>
    <row r="388" spans="1:11" s="235" customFormat="1" ht="22.5" x14ac:dyDescent="0.2">
      <c r="A388" s="17" t="s">
        <v>584</v>
      </c>
      <c r="B388" s="17" t="s">
        <v>945</v>
      </c>
      <c r="C388" s="18" t="s">
        <v>964</v>
      </c>
      <c r="D388" s="18" t="s">
        <v>958</v>
      </c>
      <c r="E388" s="19"/>
      <c r="F388" s="20" t="s">
        <v>965</v>
      </c>
      <c r="G388" s="21">
        <v>1</v>
      </c>
      <c r="H388" s="22" t="s">
        <v>19</v>
      </c>
      <c r="I388" s="50">
        <v>103.23</v>
      </c>
      <c r="J388" s="29"/>
      <c r="K388" s="6"/>
    </row>
    <row r="389" spans="1:11" s="235" customFormat="1" ht="15" x14ac:dyDescent="0.2">
      <c r="A389" s="17" t="s">
        <v>584</v>
      </c>
      <c r="B389" s="17" t="s">
        <v>945</v>
      </c>
      <c r="C389" s="18" t="s">
        <v>966</v>
      </c>
      <c r="D389" s="18" t="s">
        <v>967</v>
      </c>
      <c r="E389" s="19"/>
      <c r="F389" s="20" t="s">
        <v>968</v>
      </c>
      <c r="G389" s="21">
        <v>1</v>
      </c>
      <c r="H389" s="22" t="s">
        <v>19</v>
      </c>
      <c r="I389" s="50">
        <v>52.25</v>
      </c>
      <c r="J389" s="29"/>
      <c r="K389" s="6"/>
    </row>
    <row r="390" spans="1:11" s="368" customFormat="1" ht="15" x14ac:dyDescent="0.2">
      <c r="A390" s="17" t="s">
        <v>584</v>
      </c>
      <c r="B390" s="17" t="s">
        <v>945</v>
      </c>
      <c r="C390" s="18" t="s">
        <v>969</v>
      </c>
      <c r="D390" s="18" t="s">
        <v>806</v>
      </c>
      <c r="E390" s="19">
        <v>5233</v>
      </c>
      <c r="F390" s="20" t="s">
        <v>970</v>
      </c>
      <c r="G390" s="21">
        <v>1</v>
      </c>
      <c r="H390" s="22" t="s">
        <v>508</v>
      </c>
      <c r="I390" s="50">
        <v>33.630000000000003</v>
      </c>
      <c r="J390" s="29"/>
      <c r="K390" s="6"/>
    </row>
    <row r="391" spans="1:11" s="368" customFormat="1" ht="15" x14ac:dyDescent="0.2">
      <c r="A391" s="17" t="s">
        <v>584</v>
      </c>
      <c r="B391" s="17" t="s">
        <v>945</v>
      </c>
      <c r="C391" s="18" t="s">
        <v>971</v>
      </c>
      <c r="D391" s="18"/>
      <c r="E391" s="19"/>
      <c r="F391" s="20" t="s">
        <v>972</v>
      </c>
      <c r="G391" s="21">
        <v>2</v>
      </c>
      <c r="H391" s="22" t="s">
        <v>19</v>
      </c>
      <c r="I391" s="50">
        <v>3.41</v>
      </c>
      <c r="J391" s="29"/>
      <c r="K391" s="6"/>
    </row>
    <row r="392" spans="1:11" s="235" customFormat="1" ht="15" x14ac:dyDescent="0.2">
      <c r="A392" s="64" t="s">
        <v>584</v>
      </c>
      <c r="B392" s="64" t="s">
        <v>945</v>
      </c>
      <c r="C392" s="53" t="s">
        <v>973</v>
      </c>
      <c r="D392" s="53" t="s">
        <v>974</v>
      </c>
      <c r="E392" s="57">
        <v>51013</v>
      </c>
      <c r="F392" s="65" t="s">
        <v>975</v>
      </c>
      <c r="G392" s="66">
        <v>1</v>
      </c>
      <c r="H392" s="67" t="s">
        <v>466</v>
      </c>
      <c r="I392" s="88">
        <v>120</v>
      </c>
      <c r="J392" s="191"/>
      <c r="K392" s="6"/>
    </row>
    <row r="393" spans="1:11" s="235" customFormat="1" ht="15" x14ac:dyDescent="0.2">
      <c r="A393" s="64" t="s">
        <v>584</v>
      </c>
      <c r="B393" s="64" t="s">
        <v>945</v>
      </c>
      <c r="C393" s="159" t="s">
        <v>976</v>
      </c>
      <c r="D393" s="159" t="s">
        <v>740</v>
      </c>
      <c r="E393" s="192" t="s">
        <v>741</v>
      </c>
      <c r="F393" s="161" t="s">
        <v>977</v>
      </c>
      <c r="G393" s="193">
        <v>2</v>
      </c>
      <c r="H393" s="162" t="s">
        <v>19</v>
      </c>
      <c r="I393" s="194">
        <v>5.55</v>
      </c>
      <c r="J393" s="191"/>
      <c r="K393" s="6"/>
    </row>
    <row r="394" spans="1:11" s="368" customFormat="1" ht="22.5" x14ac:dyDescent="0.2">
      <c r="A394" s="17" t="s">
        <v>584</v>
      </c>
      <c r="B394" s="17" t="s">
        <v>945</v>
      </c>
      <c r="C394" s="18" t="s">
        <v>978</v>
      </c>
      <c r="D394" s="18" t="s">
        <v>953</v>
      </c>
      <c r="E394" s="19"/>
      <c r="F394" s="20" t="s">
        <v>979</v>
      </c>
      <c r="G394" s="21">
        <v>6</v>
      </c>
      <c r="H394" s="22" t="s">
        <v>19</v>
      </c>
      <c r="I394" s="50">
        <v>73.89</v>
      </c>
      <c r="J394" s="29"/>
      <c r="K394" s="6"/>
    </row>
    <row r="395" spans="1:11" s="235" customFormat="1" ht="15" x14ac:dyDescent="0.2">
      <c r="A395" s="17" t="s">
        <v>584</v>
      </c>
      <c r="B395" s="17" t="s">
        <v>945</v>
      </c>
      <c r="C395" s="18" t="s">
        <v>980</v>
      </c>
      <c r="D395" s="18"/>
      <c r="E395" s="19"/>
      <c r="F395" s="20" t="s">
        <v>981</v>
      </c>
      <c r="G395" s="21">
        <v>1</v>
      </c>
      <c r="H395" s="22" t="s">
        <v>19</v>
      </c>
      <c r="I395" s="50">
        <v>370.6</v>
      </c>
      <c r="J395" s="29"/>
      <c r="K395" s="6"/>
    </row>
    <row r="396" spans="1:11" s="235" customFormat="1" ht="22.5" x14ac:dyDescent="0.2">
      <c r="A396" s="17" t="s">
        <v>584</v>
      </c>
      <c r="B396" s="17" t="s">
        <v>945</v>
      </c>
      <c r="C396" s="18" t="s">
        <v>982</v>
      </c>
      <c r="D396" s="18" t="s">
        <v>983</v>
      </c>
      <c r="E396" s="19"/>
      <c r="F396" s="20" t="s">
        <v>984</v>
      </c>
      <c r="G396" s="21">
        <v>1</v>
      </c>
      <c r="H396" s="22" t="s">
        <v>19</v>
      </c>
      <c r="I396" s="50">
        <v>172.84</v>
      </c>
      <c r="J396" s="29"/>
      <c r="K396" s="6"/>
    </row>
    <row r="397" spans="1:11" s="368" customFormat="1" ht="15" x14ac:dyDescent="0.2">
      <c r="A397" s="17" t="s">
        <v>584</v>
      </c>
      <c r="B397" s="17" t="s">
        <v>945</v>
      </c>
      <c r="C397" s="18" t="s">
        <v>780</v>
      </c>
      <c r="D397" s="18" t="s">
        <v>781</v>
      </c>
      <c r="E397" s="19">
        <v>18315</v>
      </c>
      <c r="F397" s="20" t="s">
        <v>985</v>
      </c>
      <c r="G397" s="21">
        <v>1</v>
      </c>
      <c r="H397" s="22" t="s">
        <v>508</v>
      </c>
      <c r="I397" s="50">
        <v>29.36</v>
      </c>
      <c r="J397" s="29"/>
      <c r="K397" s="6"/>
    </row>
    <row r="398" spans="1:11" s="368" customFormat="1" ht="15" x14ac:dyDescent="0.2">
      <c r="A398" s="17" t="s">
        <v>584</v>
      </c>
      <c r="B398" s="17" t="s">
        <v>945</v>
      </c>
      <c r="C398" s="18" t="s">
        <v>783</v>
      </c>
      <c r="D398" s="18" t="s">
        <v>784</v>
      </c>
      <c r="E398" s="24" t="s">
        <v>785</v>
      </c>
      <c r="F398" s="20" t="s">
        <v>986</v>
      </c>
      <c r="G398" s="21">
        <v>1</v>
      </c>
      <c r="H398" s="22" t="s">
        <v>508</v>
      </c>
      <c r="I398" s="50">
        <v>20.87</v>
      </c>
      <c r="J398" s="29"/>
      <c r="K398" s="6"/>
    </row>
    <row r="399" spans="1:11" s="235" customFormat="1" ht="15" x14ac:dyDescent="0.2">
      <c r="A399" s="17" t="s">
        <v>584</v>
      </c>
      <c r="B399" s="17" t="s">
        <v>945</v>
      </c>
      <c r="C399" s="18" t="s">
        <v>987</v>
      </c>
      <c r="D399" s="18"/>
      <c r="E399" s="19"/>
      <c r="F399" s="20" t="s">
        <v>988</v>
      </c>
      <c r="G399" s="21">
        <v>3</v>
      </c>
      <c r="H399" s="22" t="s">
        <v>19</v>
      </c>
      <c r="I399" s="50">
        <v>3.48</v>
      </c>
      <c r="J399" s="29"/>
      <c r="K399" s="6"/>
    </row>
    <row r="400" spans="1:11" s="235" customFormat="1" ht="22.5" x14ac:dyDescent="0.2">
      <c r="A400" s="17" t="s">
        <v>584</v>
      </c>
      <c r="B400" s="17" t="s">
        <v>945</v>
      </c>
      <c r="C400" s="18" t="s">
        <v>989</v>
      </c>
      <c r="D400" s="18" t="s">
        <v>990</v>
      </c>
      <c r="E400" s="19" t="s">
        <v>991</v>
      </c>
      <c r="F400" s="20" t="s">
        <v>992</v>
      </c>
      <c r="G400" s="21">
        <v>1</v>
      </c>
      <c r="H400" s="22" t="s">
        <v>19</v>
      </c>
      <c r="I400" s="50">
        <v>535</v>
      </c>
      <c r="J400" s="195"/>
      <c r="K400" s="6"/>
    </row>
    <row r="401" spans="1:11" s="368" customFormat="1" ht="22.5" x14ac:dyDescent="0.2">
      <c r="A401" s="17" t="s">
        <v>584</v>
      </c>
      <c r="B401" s="17" t="s">
        <v>945</v>
      </c>
      <c r="C401" s="18" t="s">
        <v>993</v>
      </c>
      <c r="D401" s="18"/>
      <c r="E401" s="19"/>
      <c r="F401" s="20" t="s">
        <v>994</v>
      </c>
      <c r="G401" s="21">
        <v>1</v>
      </c>
      <c r="H401" s="22" t="s">
        <v>607</v>
      </c>
      <c r="I401" s="50">
        <v>290.52</v>
      </c>
      <c r="J401" s="29"/>
      <c r="K401" s="6"/>
    </row>
    <row r="402" spans="1:11" s="235" customFormat="1" ht="22.5" x14ac:dyDescent="0.2">
      <c r="A402" s="17" t="s">
        <v>584</v>
      </c>
      <c r="B402" s="17" t="s">
        <v>945</v>
      </c>
      <c r="C402" s="18" t="s">
        <v>995</v>
      </c>
      <c r="D402" s="18" t="s">
        <v>983</v>
      </c>
      <c r="E402" s="19"/>
      <c r="F402" s="20" t="s">
        <v>996</v>
      </c>
      <c r="G402" s="21">
        <v>2</v>
      </c>
      <c r="H402" s="22" t="s">
        <v>508</v>
      </c>
      <c r="I402" s="50">
        <v>40.6</v>
      </c>
      <c r="J402" s="29"/>
      <c r="K402" s="6"/>
    </row>
    <row r="403" spans="1:11" s="235" customFormat="1" ht="33.75" x14ac:dyDescent="0.2">
      <c r="A403" s="17" t="s">
        <v>584</v>
      </c>
      <c r="B403" s="17" t="s">
        <v>945</v>
      </c>
      <c r="C403" s="18" t="s">
        <v>997</v>
      </c>
      <c r="D403" s="18" t="s">
        <v>998</v>
      </c>
      <c r="E403" s="19"/>
      <c r="F403" s="20" t="s">
        <v>999</v>
      </c>
      <c r="G403" s="21">
        <v>1</v>
      </c>
      <c r="H403" s="22" t="s">
        <v>19</v>
      </c>
      <c r="I403" s="50">
        <v>52.2</v>
      </c>
      <c r="J403" s="29"/>
      <c r="K403" s="6"/>
    </row>
    <row r="404" spans="1:11" s="235" customFormat="1" ht="33.75" x14ac:dyDescent="0.2">
      <c r="A404" s="17" t="s">
        <v>584</v>
      </c>
      <c r="B404" s="17" t="s">
        <v>945</v>
      </c>
      <c r="C404" s="18" t="s">
        <v>1000</v>
      </c>
      <c r="D404" s="18"/>
      <c r="E404" s="19"/>
      <c r="F404" s="20" t="s">
        <v>1001</v>
      </c>
      <c r="G404" s="21">
        <v>1</v>
      </c>
      <c r="H404" s="22" t="s">
        <v>466</v>
      </c>
      <c r="I404" s="50">
        <v>2088</v>
      </c>
      <c r="J404" s="29"/>
      <c r="K404" s="6"/>
    </row>
    <row r="405" spans="1:11" s="235" customFormat="1" ht="15" x14ac:dyDescent="0.2">
      <c r="A405" s="17" t="s">
        <v>584</v>
      </c>
      <c r="B405" s="17" t="s">
        <v>945</v>
      </c>
      <c r="C405" s="18" t="s">
        <v>1002</v>
      </c>
      <c r="D405" s="18"/>
      <c r="E405" s="19"/>
      <c r="F405" s="20" t="s">
        <v>1003</v>
      </c>
      <c r="G405" s="21">
        <v>1</v>
      </c>
      <c r="H405" s="22" t="s">
        <v>508</v>
      </c>
      <c r="I405" s="50">
        <v>51.04</v>
      </c>
      <c r="J405" s="29"/>
      <c r="K405" s="6"/>
    </row>
    <row r="406" spans="1:11" s="235" customFormat="1" ht="15" x14ac:dyDescent="0.2">
      <c r="A406" s="17" t="s">
        <v>584</v>
      </c>
      <c r="B406" s="17" t="s">
        <v>945</v>
      </c>
      <c r="C406" s="18" t="s">
        <v>1004</v>
      </c>
      <c r="D406" s="18"/>
      <c r="E406" s="19"/>
      <c r="F406" s="20" t="s">
        <v>1005</v>
      </c>
      <c r="G406" s="21">
        <v>8</v>
      </c>
      <c r="H406" s="22" t="s">
        <v>508</v>
      </c>
      <c r="I406" s="50">
        <v>13.91</v>
      </c>
      <c r="J406" s="29"/>
      <c r="K406" s="6"/>
    </row>
    <row r="407" spans="1:11" s="235" customFormat="1" ht="22.5" x14ac:dyDescent="0.2">
      <c r="A407" s="17" t="s">
        <v>584</v>
      </c>
      <c r="B407" s="17" t="s">
        <v>945</v>
      </c>
      <c r="C407" s="18" t="s">
        <v>1006</v>
      </c>
      <c r="D407" s="18" t="s">
        <v>1007</v>
      </c>
      <c r="E407" s="19"/>
      <c r="F407" s="20" t="s">
        <v>1008</v>
      </c>
      <c r="G407" s="21">
        <v>6</v>
      </c>
      <c r="H407" s="22" t="s">
        <v>19</v>
      </c>
      <c r="I407" s="50">
        <v>27.84</v>
      </c>
      <c r="J407" s="29"/>
      <c r="K407" s="6"/>
    </row>
    <row r="408" spans="1:11" s="235" customFormat="1" ht="22.5" x14ac:dyDescent="0.2">
      <c r="A408" s="17" t="s">
        <v>584</v>
      </c>
      <c r="B408" s="17" t="s">
        <v>945</v>
      </c>
      <c r="C408" s="18" t="s">
        <v>1009</v>
      </c>
      <c r="D408" s="18"/>
      <c r="E408" s="19"/>
      <c r="F408" s="20" t="s">
        <v>1010</v>
      </c>
      <c r="G408" s="21">
        <v>1</v>
      </c>
      <c r="H408" s="22" t="s">
        <v>19</v>
      </c>
      <c r="I408" s="50">
        <v>29</v>
      </c>
      <c r="J408" s="29"/>
      <c r="K408" s="6"/>
    </row>
    <row r="409" spans="1:11" s="235" customFormat="1" ht="15" x14ac:dyDescent="0.2">
      <c r="A409" s="64" t="s">
        <v>584</v>
      </c>
      <c r="B409" s="64" t="s">
        <v>945</v>
      </c>
      <c r="C409" s="53" t="s">
        <v>1011</v>
      </c>
      <c r="D409" s="53" t="s">
        <v>774</v>
      </c>
      <c r="E409" s="57">
        <v>6200</v>
      </c>
      <c r="F409" s="65" t="s">
        <v>1012</v>
      </c>
      <c r="G409" s="66">
        <v>1</v>
      </c>
      <c r="H409" s="67" t="s">
        <v>19</v>
      </c>
      <c r="I409" s="88">
        <v>51.04</v>
      </c>
      <c r="J409" s="191"/>
      <c r="K409" s="6"/>
    </row>
    <row r="410" spans="1:11" s="235" customFormat="1" ht="22.5" x14ac:dyDescent="0.2">
      <c r="A410" s="17" t="s">
        <v>584</v>
      </c>
      <c r="B410" s="17" t="s">
        <v>945</v>
      </c>
      <c r="C410" s="18" t="s">
        <v>1013</v>
      </c>
      <c r="D410" s="18"/>
      <c r="E410" s="19" t="s">
        <v>410</v>
      </c>
      <c r="F410" s="20" t="s">
        <v>1014</v>
      </c>
      <c r="G410" s="21">
        <v>1</v>
      </c>
      <c r="H410" s="22" t="s">
        <v>19</v>
      </c>
      <c r="I410" s="50">
        <v>87</v>
      </c>
      <c r="J410" s="29"/>
      <c r="K410" s="6"/>
    </row>
    <row r="411" spans="1:11" s="235" customFormat="1" ht="15" x14ac:dyDescent="0.2">
      <c r="A411" s="17" t="s">
        <v>584</v>
      </c>
      <c r="B411" s="17" t="s">
        <v>945</v>
      </c>
      <c r="C411" s="18" t="s">
        <v>1015</v>
      </c>
      <c r="D411" s="18"/>
      <c r="E411" s="19"/>
      <c r="F411" s="20" t="s">
        <v>1016</v>
      </c>
      <c r="G411" s="21">
        <v>1</v>
      </c>
      <c r="H411" s="22" t="s">
        <v>19</v>
      </c>
      <c r="I411" s="50">
        <v>18.36</v>
      </c>
      <c r="J411" s="29"/>
      <c r="K411" s="6"/>
    </row>
    <row r="412" spans="1:11" s="368" customFormat="1" ht="22.5" customHeight="1" thickBot="1" x14ac:dyDescent="0.25">
      <c r="A412" s="43" t="s">
        <v>584</v>
      </c>
      <c r="B412" s="43" t="s">
        <v>945</v>
      </c>
      <c r="C412" s="44" t="s">
        <v>1017</v>
      </c>
      <c r="D412" s="44" t="s">
        <v>1018</v>
      </c>
      <c r="E412" s="45" t="s">
        <v>1019</v>
      </c>
      <c r="F412" s="46" t="s">
        <v>1020</v>
      </c>
      <c r="G412" s="36">
        <v>1</v>
      </c>
      <c r="H412" s="47" t="s">
        <v>19</v>
      </c>
      <c r="I412" s="75">
        <v>40.6</v>
      </c>
      <c r="J412" s="196"/>
      <c r="K412" s="6"/>
    </row>
    <row r="413" spans="1:11" s="368" customFormat="1" ht="22.5" customHeight="1" thickBot="1" x14ac:dyDescent="0.25">
      <c r="A413" s="185" t="s">
        <v>584</v>
      </c>
      <c r="B413" s="164" t="s">
        <v>1021</v>
      </c>
      <c r="C413" s="186" t="s">
        <v>1022</v>
      </c>
      <c r="D413" s="187" t="s">
        <v>3</v>
      </c>
      <c r="E413" s="138" t="s">
        <v>4</v>
      </c>
      <c r="F413" s="145" t="s">
        <v>1023</v>
      </c>
      <c r="G413" s="140" t="s">
        <v>6</v>
      </c>
      <c r="H413" s="147" t="s">
        <v>7</v>
      </c>
      <c r="I413" s="148" t="s">
        <v>8</v>
      </c>
      <c r="J413" s="143" t="s">
        <v>9</v>
      </c>
      <c r="K413" s="6"/>
    </row>
    <row r="414" spans="1:11" s="368" customFormat="1" ht="22.5" customHeight="1" x14ac:dyDescent="0.2">
      <c r="A414" s="17" t="s">
        <v>584</v>
      </c>
      <c r="B414" s="17" t="s">
        <v>1021</v>
      </c>
      <c r="C414" s="18" t="s">
        <v>1024</v>
      </c>
      <c r="D414" s="18" t="s">
        <v>1025</v>
      </c>
      <c r="E414" s="24"/>
      <c r="F414" s="20" t="s">
        <v>1026</v>
      </c>
      <c r="G414" s="41">
        <v>4</v>
      </c>
      <c r="H414" s="22" t="s">
        <v>19</v>
      </c>
      <c r="I414" s="50">
        <v>129</v>
      </c>
      <c r="J414" s="9">
        <f t="shared" ref="J414:J460" si="16">G414*I414</f>
        <v>516</v>
      </c>
      <c r="K414" s="6"/>
    </row>
    <row r="415" spans="1:11" s="368" customFormat="1" ht="22.5" customHeight="1" x14ac:dyDescent="0.2">
      <c r="A415" s="17" t="s">
        <v>584</v>
      </c>
      <c r="B415" s="17" t="s">
        <v>1021</v>
      </c>
      <c r="C415" s="18" t="s">
        <v>1027</v>
      </c>
      <c r="D415" s="18" t="s">
        <v>366</v>
      </c>
      <c r="E415" s="24" t="s">
        <v>1028</v>
      </c>
      <c r="F415" s="20" t="s">
        <v>1029</v>
      </c>
      <c r="G415" s="66">
        <v>4</v>
      </c>
      <c r="H415" s="22" t="s">
        <v>19</v>
      </c>
      <c r="I415" s="50">
        <v>4999.8999999999996</v>
      </c>
      <c r="J415" s="9">
        <f t="shared" si="16"/>
        <v>19999.599999999999</v>
      </c>
      <c r="K415" s="6"/>
    </row>
    <row r="416" spans="1:11" s="368" customFormat="1" ht="22.5" customHeight="1" x14ac:dyDescent="0.2">
      <c r="A416" s="17" t="s">
        <v>584</v>
      </c>
      <c r="B416" s="17" t="s">
        <v>1021</v>
      </c>
      <c r="C416" s="18" t="s">
        <v>1030</v>
      </c>
      <c r="D416" s="18" t="s">
        <v>1031</v>
      </c>
      <c r="E416" s="19" t="s">
        <v>1032</v>
      </c>
      <c r="F416" s="20" t="s">
        <v>1033</v>
      </c>
      <c r="G416" s="21">
        <v>1</v>
      </c>
      <c r="H416" s="22" t="s">
        <v>19</v>
      </c>
      <c r="I416" s="50">
        <v>230.75</v>
      </c>
      <c r="J416" s="9">
        <f t="shared" si="16"/>
        <v>230.75</v>
      </c>
      <c r="K416" s="6"/>
    </row>
    <row r="417" spans="1:20" s="368" customFormat="1" ht="22.5" customHeight="1" x14ac:dyDescent="0.2">
      <c r="A417" s="17" t="s">
        <v>584</v>
      </c>
      <c r="B417" s="17" t="s">
        <v>1021</v>
      </c>
      <c r="C417" s="18" t="s">
        <v>1034</v>
      </c>
      <c r="D417" s="18" t="s">
        <v>366</v>
      </c>
      <c r="E417" s="19" t="s">
        <v>1035</v>
      </c>
      <c r="F417" s="20" t="s">
        <v>1036</v>
      </c>
      <c r="G417" s="21">
        <v>1</v>
      </c>
      <c r="H417" s="22" t="s">
        <v>19</v>
      </c>
      <c r="I417" s="50">
        <v>1629.9</v>
      </c>
      <c r="J417" s="9">
        <f t="shared" si="16"/>
        <v>1629.9</v>
      </c>
      <c r="K417" s="6"/>
    </row>
    <row r="418" spans="1:20" s="368" customFormat="1" ht="22.5" customHeight="1" x14ac:dyDescent="0.2">
      <c r="A418" s="17" t="s">
        <v>584</v>
      </c>
      <c r="B418" s="17" t="s">
        <v>1021</v>
      </c>
      <c r="C418" s="18" t="s">
        <v>1037</v>
      </c>
      <c r="D418" s="18" t="s">
        <v>366</v>
      </c>
      <c r="E418" s="19" t="s">
        <v>1038</v>
      </c>
      <c r="F418" s="20" t="s">
        <v>1039</v>
      </c>
      <c r="G418" s="21">
        <v>1</v>
      </c>
      <c r="H418" s="22" t="s">
        <v>19</v>
      </c>
      <c r="I418" s="50">
        <v>125.99</v>
      </c>
      <c r="J418" s="9">
        <f t="shared" si="16"/>
        <v>125.99</v>
      </c>
      <c r="K418" s="6"/>
    </row>
    <row r="419" spans="1:20" s="368" customFormat="1" ht="22.5" customHeight="1" x14ac:dyDescent="0.2">
      <c r="A419" s="17" t="s">
        <v>584</v>
      </c>
      <c r="B419" s="17" t="s">
        <v>1021</v>
      </c>
      <c r="C419" s="18" t="s">
        <v>1040</v>
      </c>
      <c r="D419" s="18" t="s">
        <v>366</v>
      </c>
      <c r="E419" s="19" t="s">
        <v>1041</v>
      </c>
      <c r="F419" s="20" t="s">
        <v>1042</v>
      </c>
      <c r="G419" s="21">
        <v>1</v>
      </c>
      <c r="H419" s="22" t="s">
        <v>19</v>
      </c>
      <c r="I419" s="50">
        <v>104</v>
      </c>
      <c r="J419" s="9">
        <f t="shared" si="16"/>
        <v>104</v>
      </c>
      <c r="K419" s="6"/>
    </row>
    <row r="420" spans="1:20" s="368" customFormat="1" ht="22.5" customHeight="1" x14ac:dyDescent="0.2">
      <c r="A420" s="17" t="s">
        <v>584</v>
      </c>
      <c r="B420" s="17" t="s">
        <v>1021</v>
      </c>
      <c r="C420" s="18" t="s">
        <v>1043</v>
      </c>
      <c r="D420" s="18" t="s">
        <v>366</v>
      </c>
      <c r="E420" s="19" t="s">
        <v>1044</v>
      </c>
      <c r="F420" s="20" t="s">
        <v>1045</v>
      </c>
      <c r="G420" s="21">
        <v>1</v>
      </c>
      <c r="H420" s="22" t="s">
        <v>19</v>
      </c>
      <c r="I420" s="50">
        <v>25</v>
      </c>
      <c r="J420" s="9">
        <f t="shared" si="16"/>
        <v>25</v>
      </c>
      <c r="K420" s="6"/>
    </row>
    <row r="421" spans="1:20" s="368" customFormat="1" ht="22.5" customHeight="1" x14ac:dyDescent="0.2">
      <c r="A421" s="17" t="s">
        <v>584</v>
      </c>
      <c r="B421" s="17" t="s">
        <v>1021</v>
      </c>
      <c r="C421" s="18" t="s">
        <v>1046</v>
      </c>
      <c r="D421" s="18" t="s">
        <v>1047</v>
      </c>
      <c r="E421" s="34">
        <v>0</v>
      </c>
      <c r="F421" s="35" t="s">
        <v>1048</v>
      </c>
      <c r="G421" s="21">
        <v>3</v>
      </c>
      <c r="H421" s="22" t="s">
        <v>19</v>
      </c>
      <c r="I421" s="50">
        <v>34</v>
      </c>
      <c r="J421" s="9">
        <f t="shared" si="16"/>
        <v>102</v>
      </c>
      <c r="K421" s="6"/>
    </row>
    <row r="422" spans="1:20" s="235" customFormat="1" ht="15" x14ac:dyDescent="0.2">
      <c r="A422" s="17" t="s">
        <v>584</v>
      </c>
      <c r="B422" s="17" t="s">
        <v>1021</v>
      </c>
      <c r="C422" s="18" t="s">
        <v>1049</v>
      </c>
      <c r="D422" s="18" t="s">
        <v>366</v>
      </c>
      <c r="E422" s="34" t="s">
        <v>1050</v>
      </c>
      <c r="F422" s="35" t="s">
        <v>1051</v>
      </c>
      <c r="G422" s="21">
        <v>2</v>
      </c>
      <c r="H422" s="22" t="s">
        <v>19</v>
      </c>
      <c r="I422" s="50">
        <v>3.32</v>
      </c>
      <c r="J422" s="9">
        <f t="shared" si="16"/>
        <v>6.64</v>
      </c>
      <c r="K422" s="6"/>
    </row>
    <row r="423" spans="1:20" s="235" customFormat="1" ht="15" x14ac:dyDescent="0.2">
      <c r="A423" s="17" t="s">
        <v>584</v>
      </c>
      <c r="B423" s="17" t="s">
        <v>1021</v>
      </c>
      <c r="C423" s="18" t="s">
        <v>1052</v>
      </c>
      <c r="D423" s="18" t="s">
        <v>366</v>
      </c>
      <c r="E423" s="34" t="s">
        <v>1053</v>
      </c>
      <c r="F423" s="35" t="s">
        <v>1054</v>
      </c>
      <c r="G423" s="197">
        <v>2</v>
      </c>
      <c r="H423" s="22" t="s">
        <v>19</v>
      </c>
      <c r="I423" s="50">
        <v>1.3</v>
      </c>
      <c r="J423" s="9">
        <f t="shared" si="16"/>
        <v>2.6</v>
      </c>
      <c r="K423" s="6"/>
    </row>
    <row r="424" spans="1:20" s="235" customFormat="1" ht="15" x14ac:dyDescent="0.2">
      <c r="A424" s="17" t="s">
        <v>584</v>
      </c>
      <c r="B424" s="17" t="s">
        <v>1021</v>
      </c>
      <c r="C424" s="18" t="s">
        <v>1055</v>
      </c>
      <c r="D424" s="18" t="s">
        <v>366</v>
      </c>
      <c r="E424" s="34" t="s">
        <v>1056</v>
      </c>
      <c r="F424" s="35" t="s">
        <v>1057</v>
      </c>
      <c r="G424" s="21">
        <v>1</v>
      </c>
      <c r="H424" s="22" t="s">
        <v>19</v>
      </c>
      <c r="I424" s="50">
        <v>6.56</v>
      </c>
      <c r="J424" s="9">
        <f t="shared" si="16"/>
        <v>6.56</v>
      </c>
      <c r="K424" s="6"/>
    </row>
    <row r="425" spans="1:20" s="235" customFormat="1" ht="15" x14ac:dyDescent="0.2">
      <c r="A425" s="17" t="s">
        <v>584</v>
      </c>
      <c r="B425" s="17" t="s">
        <v>1021</v>
      </c>
      <c r="C425" s="18" t="s">
        <v>1058</v>
      </c>
      <c r="D425" s="18" t="s">
        <v>366</v>
      </c>
      <c r="E425" s="34" t="s">
        <v>1059</v>
      </c>
      <c r="F425" s="35" t="s">
        <v>1060</v>
      </c>
      <c r="G425" s="21">
        <v>1</v>
      </c>
      <c r="H425" s="22" t="s">
        <v>19</v>
      </c>
      <c r="I425" s="50">
        <v>1.3</v>
      </c>
      <c r="J425" s="9">
        <f t="shared" si="16"/>
        <v>1.3</v>
      </c>
      <c r="K425" s="6"/>
    </row>
    <row r="426" spans="1:20" s="235" customFormat="1" ht="15" x14ac:dyDescent="0.2">
      <c r="A426" s="17" t="s">
        <v>584</v>
      </c>
      <c r="B426" s="17" t="s">
        <v>1021</v>
      </c>
      <c r="C426" s="18" t="s">
        <v>1061</v>
      </c>
      <c r="D426" s="18" t="s">
        <v>366</v>
      </c>
      <c r="E426" s="34" t="s">
        <v>1062</v>
      </c>
      <c r="F426" s="35" t="s">
        <v>1063</v>
      </c>
      <c r="G426" s="21">
        <v>1</v>
      </c>
      <c r="H426" s="22" t="s">
        <v>19</v>
      </c>
      <c r="I426" s="50">
        <v>6.32</v>
      </c>
      <c r="J426" s="9">
        <f t="shared" si="16"/>
        <v>6.32</v>
      </c>
    </row>
    <row r="427" spans="1:20" s="235" customFormat="1" ht="15" x14ac:dyDescent="0.2">
      <c r="A427" s="17" t="s">
        <v>584</v>
      </c>
      <c r="B427" s="17" t="s">
        <v>1021</v>
      </c>
      <c r="C427" s="18" t="s">
        <v>1064</v>
      </c>
      <c r="D427" s="18" t="s">
        <v>366</v>
      </c>
      <c r="E427" s="34" t="s">
        <v>1065</v>
      </c>
      <c r="F427" s="35" t="s">
        <v>1066</v>
      </c>
      <c r="G427" s="21">
        <v>1</v>
      </c>
      <c r="H427" s="22" t="s">
        <v>19</v>
      </c>
      <c r="I427" s="50">
        <v>6.53</v>
      </c>
      <c r="J427" s="9">
        <f t="shared" si="16"/>
        <v>6.53</v>
      </c>
    </row>
    <row r="428" spans="1:20" s="235" customFormat="1" ht="15" x14ac:dyDescent="0.2">
      <c r="A428" s="17" t="s">
        <v>584</v>
      </c>
      <c r="B428" s="17" t="s">
        <v>1021</v>
      </c>
      <c r="C428" s="18" t="s">
        <v>1067</v>
      </c>
      <c r="D428" s="18" t="s">
        <v>366</v>
      </c>
      <c r="E428" s="34" t="s">
        <v>1068</v>
      </c>
      <c r="F428" s="35" t="s">
        <v>1069</v>
      </c>
      <c r="G428" s="21">
        <v>1</v>
      </c>
      <c r="H428" s="22" t="s">
        <v>19</v>
      </c>
      <c r="I428" s="50">
        <v>13.18</v>
      </c>
      <c r="J428" s="9">
        <f t="shared" si="16"/>
        <v>13.18</v>
      </c>
    </row>
    <row r="429" spans="1:20" s="235" customFormat="1" ht="15" x14ac:dyDescent="0.2">
      <c r="A429" s="17" t="s">
        <v>584</v>
      </c>
      <c r="B429" s="17" t="s">
        <v>1021</v>
      </c>
      <c r="C429" s="18" t="s">
        <v>1070</v>
      </c>
      <c r="D429" s="18" t="s">
        <v>366</v>
      </c>
      <c r="E429" s="34" t="s">
        <v>1071</v>
      </c>
      <c r="F429" s="35" t="s">
        <v>1072</v>
      </c>
      <c r="G429" s="21">
        <v>1</v>
      </c>
      <c r="H429" s="22" t="s">
        <v>19</v>
      </c>
      <c r="I429" s="50">
        <v>6.98</v>
      </c>
      <c r="J429" s="9">
        <f t="shared" si="16"/>
        <v>6.98</v>
      </c>
    </row>
    <row r="430" spans="1:20" s="235" customFormat="1" ht="15" x14ac:dyDescent="0.2">
      <c r="A430" s="17" t="s">
        <v>584</v>
      </c>
      <c r="B430" s="17" t="s">
        <v>1021</v>
      </c>
      <c r="C430" s="18" t="s">
        <v>1073</v>
      </c>
      <c r="D430" s="18" t="s">
        <v>1074</v>
      </c>
      <c r="E430" s="34" t="s">
        <v>1075</v>
      </c>
      <c r="F430" s="35" t="s">
        <v>1076</v>
      </c>
      <c r="G430" s="21">
        <v>1</v>
      </c>
      <c r="H430" s="22" t="s">
        <v>19</v>
      </c>
      <c r="I430" s="50">
        <v>4.18</v>
      </c>
      <c r="J430" s="9">
        <f t="shared" si="16"/>
        <v>4.18</v>
      </c>
    </row>
    <row r="431" spans="1:20" s="235" customFormat="1" ht="15" x14ac:dyDescent="0.2">
      <c r="A431" s="17" t="s">
        <v>584</v>
      </c>
      <c r="B431" s="17" t="s">
        <v>1021</v>
      </c>
      <c r="C431" s="18" t="s">
        <v>1077</v>
      </c>
      <c r="D431" s="18" t="s">
        <v>366</v>
      </c>
      <c r="E431" s="34" t="s">
        <v>1078</v>
      </c>
      <c r="F431" s="35" t="s">
        <v>1079</v>
      </c>
      <c r="G431" s="21">
        <v>2</v>
      </c>
      <c r="H431" s="22" t="s">
        <v>19</v>
      </c>
      <c r="I431" s="50">
        <v>9.98</v>
      </c>
      <c r="J431" s="9">
        <f t="shared" si="16"/>
        <v>19.96</v>
      </c>
    </row>
    <row r="432" spans="1:20" s="368" customFormat="1" ht="15" x14ac:dyDescent="0.2">
      <c r="A432" s="17" t="s">
        <v>584</v>
      </c>
      <c r="B432" s="17" t="s">
        <v>1021</v>
      </c>
      <c r="C432" s="18" t="s">
        <v>1080</v>
      </c>
      <c r="D432" s="18" t="s">
        <v>1081</v>
      </c>
      <c r="E432" s="24" t="s">
        <v>1082</v>
      </c>
      <c r="F432" s="20" t="s">
        <v>1083</v>
      </c>
      <c r="G432" s="21">
        <v>72</v>
      </c>
      <c r="H432" s="22" t="s">
        <v>19</v>
      </c>
      <c r="I432" s="50">
        <v>2.0099999999999998</v>
      </c>
      <c r="J432" s="9">
        <f t="shared" si="16"/>
        <v>144.71999999999997</v>
      </c>
      <c r="K432" s="235"/>
      <c r="L432" s="369"/>
      <c r="M432" s="369"/>
      <c r="N432" s="369"/>
      <c r="O432" s="369"/>
      <c r="P432" s="369"/>
      <c r="Q432" s="369"/>
      <c r="R432" s="369"/>
      <c r="S432" s="369"/>
      <c r="T432" s="369"/>
    </row>
    <row r="433" spans="1:20" s="235" customFormat="1" ht="15" x14ac:dyDescent="0.2">
      <c r="A433" s="17" t="s">
        <v>584</v>
      </c>
      <c r="B433" s="17" t="s">
        <v>1021</v>
      </c>
      <c r="C433" s="18" t="s">
        <v>1084</v>
      </c>
      <c r="D433" s="18" t="s">
        <v>1081</v>
      </c>
      <c r="E433" s="24" t="s">
        <v>1085</v>
      </c>
      <c r="F433" s="20" t="s">
        <v>1086</v>
      </c>
      <c r="G433" s="21">
        <v>720</v>
      </c>
      <c r="H433" s="22" t="s">
        <v>19</v>
      </c>
      <c r="I433" s="50">
        <v>1.67</v>
      </c>
      <c r="J433" s="9">
        <f t="shared" si="16"/>
        <v>1202.3999999999999</v>
      </c>
    </row>
    <row r="434" spans="1:20" s="235" customFormat="1" ht="15" x14ac:dyDescent="0.2">
      <c r="A434" s="17" t="s">
        <v>584</v>
      </c>
      <c r="B434" s="17" t="s">
        <v>1021</v>
      </c>
      <c r="C434" s="18" t="s">
        <v>1087</v>
      </c>
      <c r="D434" s="18" t="s">
        <v>1081</v>
      </c>
      <c r="E434" s="24" t="s">
        <v>1088</v>
      </c>
      <c r="F434" s="20" t="s">
        <v>1089</v>
      </c>
      <c r="G434" s="21">
        <v>72</v>
      </c>
      <c r="H434" s="22" t="s">
        <v>19</v>
      </c>
      <c r="I434" s="50">
        <v>0.88</v>
      </c>
      <c r="J434" s="9">
        <f t="shared" si="16"/>
        <v>63.36</v>
      </c>
    </row>
    <row r="435" spans="1:20" s="368" customFormat="1" ht="15" x14ac:dyDescent="0.2">
      <c r="A435" s="17" t="s">
        <v>584</v>
      </c>
      <c r="B435" s="17" t="s">
        <v>1021</v>
      </c>
      <c r="C435" s="18" t="s">
        <v>1090</v>
      </c>
      <c r="D435" s="18" t="s">
        <v>1081</v>
      </c>
      <c r="E435" s="24" t="s">
        <v>1091</v>
      </c>
      <c r="F435" s="20" t="s">
        <v>1092</v>
      </c>
      <c r="G435" s="21">
        <v>1512</v>
      </c>
      <c r="H435" s="22" t="s">
        <v>19</v>
      </c>
      <c r="I435" s="50">
        <v>0.86</v>
      </c>
      <c r="J435" s="9">
        <f t="shared" si="16"/>
        <v>1300.32</v>
      </c>
      <c r="K435" s="369"/>
      <c r="L435" s="369"/>
      <c r="M435" s="369"/>
      <c r="N435" s="369"/>
      <c r="O435" s="369"/>
      <c r="P435" s="369"/>
      <c r="Q435" s="369"/>
      <c r="R435" s="369"/>
      <c r="S435" s="369"/>
      <c r="T435" s="369"/>
    </row>
    <row r="436" spans="1:20" s="235" customFormat="1" ht="15" x14ac:dyDescent="0.2">
      <c r="A436" s="17" t="s">
        <v>584</v>
      </c>
      <c r="B436" s="17" t="s">
        <v>1021</v>
      </c>
      <c r="C436" s="18" t="s">
        <v>1093</v>
      </c>
      <c r="D436" s="18" t="s">
        <v>1081</v>
      </c>
      <c r="E436" s="24" t="s">
        <v>1094</v>
      </c>
      <c r="F436" s="20" t="s">
        <v>1095</v>
      </c>
      <c r="G436" s="21">
        <v>72</v>
      </c>
      <c r="H436" s="22" t="s">
        <v>19</v>
      </c>
      <c r="I436" s="50">
        <v>2.41</v>
      </c>
      <c r="J436" s="9">
        <f t="shared" si="16"/>
        <v>173.52</v>
      </c>
      <c r="K436" s="369"/>
      <c r="L436" s="369"/>
      <c r="M436" s="369"/>
      <c r="N436" s="369"/>
      <c r="O436" s="369"/>
      <c r="P436" s="369"/>
      <c r="Q436" s="369"/>
      <c r="R436" s="369"/>
      <c r="S436" s="369"/>
      <c r="T436" s="369"/>
    </row>
    <row r="437" spans="1:20" s="235" customFormat="1" ht="22.5" x14ac:dyDescent="0.2">
      <c r="A437" s="17" t="s">
        <v>584</v>
      </c>
      <c r="B437" s="17" t="s">
        <v>1021</v>
      </c>
      <c r="C437" s="18" t="s">
        <v>1096</v>
      </c>
      <c r="D437" s="18" t="s">
        <v>1097</v>
      </c>
      <c r="E437" s="19">
        <v>1744</v>
      </c>
      <c r="F437" s="20" t="s">
        <v>1098</v>
      </c>
      <c r="G437" s="21">
        <v>12</v>
      </c>
      <c r="H437" s="22" t="s">
        <v>19</v>
      </c>
      <c r="I437" s="50">
        <v>40.619999999999997</v>
      </c>
      <c r="J437" s="9">
        <f t="shared" si="16"/>
        <v>487.43999999999994</v>
      </c>
      <c r="K437" s="369"/>
      <c r="L437" s="369"/>
      <c r="M437" s="369"/>
      <c r="N437" s="369"/>
      <c r="O437" s="369"/>
      <c r="P437" s="369"/>
      <c r="Q437" s="369"/>
      <c r="R437" s="369"/>
      <c r="S437" s="369"/>
      <c r="T437" s="369"/>
    </row>
    <row r="438" spans="1:20" s="368" customFormat="1" ht="22.5" x14ac:dyDescent="0.2">
      <c r="A438" s="17" t="s">
        <v>584</v>
      </c>
      <c r="B438" s="17" t="s">
        <v>1021</v>
      </c>
      <c r="C438" s="18" t="s">
        <v>1099</v>
      </c>
      <c r="D438" s="18" t="s">
        <v>1097</v>
      </c>
      <c r="E438" s="19">
        <v>1740</v>
      </c>
      <c r="F438" s="20" t="s">
        <v>1100</v>
      </c>
      <c r="G438" s="21">
        <v>12</v>
      </c>
      <c r="H438" s="22" t="s">
        <v>19</v>
      </c>
      <c r="I438" s="50">
        <v>39.729999999999997</v>
      </c>
      <c r="J438" s="9">
        <f t="shared" si="16"/>
        <v>476.76</v>
      </c>
      <c r="K438" s="369"/>
      <c r="L438" s="369"/>
      <c r="M438" s="369"/>
      <c r="N438" s="369"/>
      <c r="O438" s="369"/>
      <c r="P438" s="369"/>
      <c r="Q438" s="369"/>
      <c r="R438" s="369"/>
      <c r="S438" s="369"/>
      <c r="T438" s="369"/>
    </row>
    <row r="439" spans="1:20" s="368" customFormat="1" ht="22.5" x14ac:dyDescent="0.2">
      <c r="A439" s="17" t="s">
        <v>584</v>
      </c>
      <c r="B439" s="17" t="s">
        <v>1021</v>
      </c>
      <c r="C439" s="198" t="s">
        <v>1101</v>
      </c>
      <c r="D439" s="18" t="s">
        <v>1097</v>
      </c>
      <c r="E439" s="19">
        <v>4010601</v>
      </c>
      <c r="F439" s="20" t="s">
        <v>1102</v>
      </c>
      <c r="G439" s="21">
        <v>8</v>
      </c>
      <c r="H439" s="22" t="s">
        <v>19</v>
      </c>
      <c r="I439" s="50">
        <v>408.8</v>
      </c>
      <c r="J439" s="9">
        <f t="shared" si="16"/>
        <v>3270.4</v>
      </c>
      <c r="K439" s="369"/>
      <c r="L439" s="369"/>
      <c r="M439" s="369"/>
      <c r="N439" s="369"/>
      <c r="O439" s="369"/>
      <c r="P439" s="369"/>
      <c r="Q439" s="369"/>
      <c r="R439" s="369"/>
      <c r="S439" s="369"/>
      <c r="T439" s="369"/>
    </row>
    <row r="440" spans="1:20" s="235" customFormat="1" ht="15" x14ac:dyDescent="0.2">
      <c r="A440" s="17" t="s">
        <v>584</v>
      </c>
      <c r="B440" s="17" t="s">
        <v>1021</v>
      </c>
      <c r="C440" s="18" t="s">
        <v>1103</v>
      </c>
      <c r="D440" s="18" t="s">
        <v>1097</v>
      </c>
      <c r="E440" s="24" t="s">
        <v>1104</v>
      </c>
      <c r="F440" s="20" t="s">
        <v>1105</v>
      </c>
      <c r="G440" s="21">
        <v>10</v>
      </c>
      <c r="H440" s="22" t="s">
        <v>19</v>
      </c>
      <c r="I440" s="50">
        <v>29.98</v>
      </c>
      <c r="J440" s="9">
        <f t="shared" si="16"/>
        <v>299.8</v>
      </c>
      <c r="K440" s="369"/>
      <c r="L440" s="369"/>
      <c r="M440" s="369"/>
      <c r="N440" s="369"/>
      <c r="O440" s="369"/>
      <c r="P440" s="369"/>
      <c r="Q440" s="369"/>
      <c r="R440" s="369"/>
      <c r="S440" s="369"/>
      <c r="T440" s="369"/>
    </row>
    <row r="441" spans="1:20" s="235" customFormat="1" ht="15" x14ac:dyDescent="0.2">
      <c r="A441" s="17" t="s">
        <v>584</v>
      </c>
      <c r="B441" s="17" t="s">
        <v>1021</v>
      </c>
      <c r="C441" s="18" t="s">
        <v>1106</v>
      </c>
      <c r="D441" s="18" t="s">
        <v>1097</v>
      </c>
      <c r="E441" s="24" t="s">
        <v>1107</v>
      </c>
      <c r="F441" s="20" t="s">
        <v>1108</v>
      </c>
      <c r="G441" s="21">
        <v>10</v>
      </c>
      <c r="H441" s="22" t="s">
        <v>19</v>
      </c>
      <c r="I441" s="50">
        <v>44.08</v>
      </c>
      <c r="J441" s="9">
        <f t="shared" si="16"/>
        <v>440.79999999999995</v>
      </c>
      <c r="K441" s="369"/>
      <c r="L441" s="369"/>
      <c r="M441" s="369"/>
      <c r="N441" s="369"/>
      <c r="O441" s="369"/>
      <c r="P441" s="369"/>
      <c r="Q441" s="369"/>
      <c r="R441" s="369"/>
      <c r="S441" s="369"/>
      <c r="T441" s="369"/>
    </row>
    <row r="442" spans="1:20" s="235" customFormat="1" ht="15" x14ac:dyDescent="0.2">
      <c r="A442" s="17" t="s">
        <v>584</v>
      </c>
      <c r="B442" s="17" t="s">
        <v>1021</v>
      </c>
      <c r="C442" s="198" t="s">
        <v>1109</v>
      </c>
      <c r="D442" s="18" t="s">
        <v>1097</v>
      </c>
      <c r="E442" s="24" t="s">
        <v>1110</v>
      </c>
      <c r="F442" s="20" t="s">
        <v>1111</v>
      </c>
      <c r="G442" s="21">
        <v>8</v>
      </c>
      <c r="H442" s="22" t="s">
        <v>19</v>
      </c>
      <c r="I442" s="50">
        <v>128.85</v>
      </c>
      <c r="J442" s="9">
        <f t="shared" si="16"/>
        <v>1030.8</v>
      </c>
      <c r="K442" s="369"/>
      <c r="L442" s="369"/>
      <c r="M442" s="369"/>
      <c r="N442" s="369"/>
      <c r="O442" s="369"/>
      <c r="P442" s="369"/>
      <c r="Q442" s="369"/>
      <c r="R442" s="369"/>
      <c r="S442" s="369"/>
      <c r="T442" s="369"/>
    </row>
    <row r="443" spans="1:20" s="235" customFormat="1" ht="15" x14ac:dyDescent="0.2">
      <c r="A443" s="17" t="s">
        <v>584</v>
      </c>
      <c r="B443" s="17" t="s">
        <v>1021</v>
      </c>
      <c r="C443" s="199" t="s">
        <v>1112</v>
      </c>
      <c r="D443" s="199" t="s">
        <v>1097</v>
      </c>
      <c r="E443" s="200" t="s">
        <v>1113</v>
      </c>
      <c r="F443" s="20" t="s">
        <v>1114</v>
      </c>
      <c r="G443" s="21">
        <v>8</v>
      </c>
      <c r="H443" s="22" t="s">
        <v>19</v>
      </c>
      <c r="I443" s="50">
        <v>83.65</v>
      </c>
      <c r="J443" s="9">
        <f t="shared" si="16"/>
        <v>669.2</v>
      </c>
      <c r="K443" s="369"/>
      <c r="L443" s="369"/>
      <c r="M443" s="369"/>
      <c r="N443" s="369"/>
      <c r="O443" s="369"/>
      <c r="P443" s="369"/>
      <c r="Q443" s="369"/>
      <c r="R443" s="369"/>
      <c r="S443" s="369"/>
      <c r="T443" s="369"/>
    </row>
    <row r="444" spans="1:20" s="235" customFormat="1" ht="15" x14ac:dyDescent="0.2">
      <c r="A444" s="17" t="s">
        <v>584</v>
      </c>
      <c r="B444" s="17" t="s">
        <v>1021</v>
      </c>
      <c r="C444" s="199" t="s">
        <v>1115</v>
      </c>
      <c r="D444" s="18" t="s">
        <v>1097</v>
      </c>
      <c r="E444" s="19">
        <v>3121902</v>
      </c>
      <c r="F444" s="20" t="s">
        <v>1116</v>
      </c>
      <c r="G444" s="21">
        <v>8</v>
      </c>
      <c r="H444" s="22" t="s">
        <v>19</v>
      </c>
      <c r="I444" s="50">
        <v>209.5</v>
      </c>
      <c r="J444" s="9">
        <f t="shared" si="16"/>
        <v>1676</v>
      </c>
      <c r="K444" s="369"/>
      <c r="L444" s="369"/>
      <c r="M444" s="369"/>
      <c r="N444" s="369"/>
      <c r="O444" s="369"/>
      <c r="P444" s="369"/>
      <c r="Q444" s="369"/>
      <c r="R444" s="369"/>
      <c r="S444" s="369"/>
      <c r="T444" s="369"/>
    </row>
    <row r="445" spans="1:20" s="368" customFormat="1" ht="15" x14ac:dyDescent="0.2">
      <c r="A445" s="17" t="s">
        <v>584</v>
      </c>
      <c r="B445" s="43" t="s">
        <v>1021</v>
      </c>
      <c r="C445" s="199" t="s">
        <v>1117</v>
      </c>
      <c r="D445" s="199" t="s">
        <v>1118</v>
      </c>
      <c r="E445" s="200" t="s">
        <v>1119</v>
      </c>
      <c r="F445" s="20" t="s">
        <v>1120</v>
      </c>
      <c r="G445" s="21">
        <v>50</v>
      </c>
      <c r="H445" s="22" t="s">
        <v>19</v>
      </c>
      <c r="I445" s="201">
        <v>4.55</v>
      </c>
      <c r="J445" s="9">
        <f t="shared" si="16"/>
        <v>227.5</v>
      </c>
      <c r="K445" s="369"/>
      <c r="L445" s="369"/>
      <c r="M445" s="369"/>
      <c r="N445" s="369"/>
      <c r="O445" s="369"/>
      <c r="P445" s="369"/>
      <c r="Q445" s="369"/>
      <c r="R445" s="369"/>
      <c r="S445" s="369"/>
      <c r="T445" s="369"/>
    </row>
    <row r="446" spans="1:20" s="368" customFormat="1" ht="15" x14ac:dyDescent="0.2">
      <c r="A446" s="43" t="s">
        <v>584</v>
      </c>
      <c r="B446" s="43" t="s">
        <v>1021</v>
      </c>
      <c r="C446" s="44" t="s">
        <v>1121</v>
      </c>
      <c r="D446" s="44" t="s">
        <v>1118</v>
      </c>
      <c r="E446" s="202" t="s">
        <v>1122</v>
      </c>
      <c r="F446" s="203" t="s">
        <v>1123</v>
      </c>
      <c r="G446" s="204">
        <v>12</v>
      </c>
      <c r="H446" s="47" t="s">
        <v>19</v>
      </c>
      <c r="I446" s="75">
        <v>14.99</v>
      </c>
      <c r="J446" s="9">
        <f t="shared" si="16"/>
        <v>179.88</v>
      </c>
      <c r="K446" s="369"/>
      <c r="L446" s="369"/>
      <c r="M446" s="369"/>
      <c r="N446" s="369"/>
      <c r="O446" s="369"/>
      <c r="P446" s="369"/>
      <c r="Q446" s="369"/>
      <c r="R446" s="369"/>
      <c r="S446" s="369"/>
      <c r="T446" s="369"/>
    </row>
    <row r="447" spans="1:20" s="368" customFormat="1" ht="15" x14ac:dyDescent="0.2">
      <c r="A447" s="43" t="s">
        <v>584</v>
      </c>
      <c r="B447" s="43" t="s">
        <v>1021</v>
      </c>
      <c r="C447" s="44" t="s">
        <v>1124</v>
      </c>
      <c r="D447" s="44" t="s">
        <v>388</v>
      </c>
      <c r="E447" s="45">
        <v>1687</v>
      </c>
      <c r="F447" s="203" t="s">
        <v>1125</v>
      </c>
      <c r="G447" s="204">
        <v>12</v>
      </c>
      <c r="H447" s="47" t="s">
        <v>19</v>
      </c>
      <c r="I447" s="75">
        <v>60</v>
      </c>
      <c r="J447" s="9">
        <f t="shared" si="16"/>
        <v>720</v>
      </c>
      <c r="K447" s="369"/>
      <c r="L447" s="369"/>
      <c r="M447" s="369"/>
      <c r="N447" s="369"/>
      <c r="O447" s="369"/>
      <c r="P447" s="369"/>
      <c r="Q447" s="369"/>
      <c r="R447" s="369"/>
      <c r="S447" s="369"/>
      <c r="T447" s="369"/>
    </row>
    <row r="448" spans="1:20" s="368" customFormat="1" ht="15" x14ac:dyDescent="0.2">
      <c r="A448" s="43" t="s">
        <v>584</v>
      </c>
      <c r="B448" s="43" t="s">
        <v>1021</v>
      </c>
      <c r="C448" s="44" t="s">
        <v>387</v>
      </c>
      <c r="D448" s="44" t="s">
        <v>388</v>
      </c>
      <c r="E448" s="202">
        <v>1688</v>
      </c>
      <c r="F448" s="203" t="s">
        <v>1126</v>
      </c>
      <c r="G448" s="204">
        <v>12</v>
      </c>
      <c r="H448" s="47" t="s">
        <v>19</v>
      </c>
      <c r="I448" s="75">
        <v>100</v>
      </c>
      <c r="J448" s="9">
        <f t="shared" si="16"/>
        <v>1200</v>
      </c>
      <c r="K448" s="369"/>
      <c r="L448" s="369"/>
      <c r="M448" s="369"/>
      <c r="N448" s="369"/>
      <c r="O448" s="369"/>
      <c r="P448" s="369"/>
      <c r="Q448" s="369"/>
      <c r="R448" s="369"/>
      <c r="S448" s="369"/>
      <c r="T448" s="369"/>
    </row>
    <row r="449" spans="1:20" s="368" customFormat="1" ht="15" x14ac:dyDescent="0.2">
      <c r="A449" s="152" t="s">
        <v>584</v>
      </c>
      <c r="B449" s="152" t="s">
        <v>1021</v>
      </c>
      <c r="C449" s="44" t="s">
        <v>1127</v>
      </c>
      <c r="D449" s="44" t="s">
        <v>578</v>
      </c>
      <c r="E449" s="45" t="s">
        <v>1128</v>
      </c>
      <c r="F449" s="203" t="s">
        <v>1129</v>
      </c>
      <c r="G449" s="205">
        <v>4</v>
      </c>
      <c r="H449" s="47" t="s">
        <v>19</v>
      </c>
      <c r="I449" s="75">
        <v>136</v>
      </c>
      <c r="J449" s="9">
        <f t="shared" si="16"/>
        <v>544</v>
      </c>
      <c r="K449" s="369"/>
      <c r="L449" s="369"/>
      <c r="M449" s="369"/>
      <c r="N449" s="369"/>
      <c r="O449" s="369"/>
      <c r="P449" s="369"/>
      <c r="Q449" s="369"/>
      <c r="R449" s="369"/>
      <c r="S449" s="369"/>
      <c r="T449" s="369"/>
    </row>
    <row r="450" spans="1:20" s="368" customFormat="1" ht="15" x14ac:dyDescent="0.2">
      <c r="A450" s="17" t="s">
        <v>584</v>
      </c>
      <c r="B450" s="17" t="s">
        <v>1021</v>
      </c>
      <c r="C450" s="18" t="s">
        <v>1130</v>
      </c>
      <c r="D450" s="18" t="s">
        <v>1097</v>
      </c>
      <c r="E450" s="19">
        <v>4102802</v>
      </c>
      <c r="F450" s="20" t="s">
        <v>1131</v>
      </c>
      <c r="G450" s="21">
        <v>4</v>
      </c>
      <c r="H450" s="22" t="s">
        <v>19</v>
      </c>
      <c r="I450" s="50">
        <v>67.290000000000006</v>
      </c>
      <c r="J450" s="9">
        <f t="shared" si="16"/>
        <v>269.16000000000003</v>
      </c>
      <c r="K450" s="369"/>
      <c r="L450" s="369"/>
      <c r="M450" s="369"/>
      <c r="N450" s="369"/>
      <c r="O450" s="369"/>
      <c r="P450" s="369"/>
      <c r="Q450" s="369"/>
      <c r="R450" s="369"/>
      <c r="S450" s="369"/>
      <c r="T450" s="369"/>
    </row>
    <row r="451" spans="1:20" s="369" customFormat="1" ht="15" x14ac:dyDescent="0.2">
      <c r="A451" s="17" t="s">
        <v>584</v>
      </c>
      <c r="B451" s="17" t="s">
        <v>1021</v>
      </c>
      <c r="C451" s="18" t="s">
        <v>1132</v>
      </c>
      <c r="D451" s="18" t="s">
        <v>1097</v>
      </c>
      <c r="E451" s="19">
        <v>41020801</v>
      </c>
      <c r="F451" s="20" t="s">
        <v>1133</v>
      </c>
      <c r="G451" s="21">
        <v>4</v>
      </c>
      <c r="H451" s="22" t="s">
        <v>19</v>
      </c>
      <c r="I451" s="50">
        <v>159.5</v>
      </c>
      <c r="J451" s="9">
        <f t="shared" si="16"/>
        <v>638</v>
      </c>
    </row>
    <row r="452" spans="1:20" s="368" customFormat="1" ht="15" x14ac:dyDescent="0.2">
      <c r="A452" s="17" t="s">
        <v>584</v>
      </c>
      <c r="B452" s="17" t="s">
        <v>1021</v>
      </c>
      <c r="C452" s="102" t="s">
        <v>1134</v>
      </c>
      <c r="D452" s="102" t="s">
        <v>1135</v>
      </c>
      <c r="E452" s="55">
        <v>5068</v>
      </c>
      <c r="F452" s="26" t="s">
        <v>1136</v>
      </c>
      <c r="G452" s="77">
        <v>2</v>
      </c>
      <c r="H452" s="28" t="s">
        <v>19</v>
      </c>
      <c r="I452" s="166">
        <v>5.99</v>
      </c>
      <c r="J452" s="9">
        <f t="shared" si="16"/>
        <v>11.98</v>
      </c>
      <c r="K452" s="369"/>
      <c r="L452" s="369"/>
      <c r="M452" s="369"/>
      <c r="N452" s="369"/>
      <c r="O452" s="369"/>
      <c r="P452" s="369"/>
      <c r="Q452" s="369"/>
      <c r="R452" s="369"/>
      <c r="S452" s="369"/>
      <c r="T452" s="369"/>
    </row>
    <row r="453" spans="1:20" s="368" customFormat="1" ht="15" x14ac:dyDescent="0.2">
      <c r="A453" s="17" t="s">
        <v>584</v>
      </c>
      <c r="B453" s="17" t="s">
        <v>1021</v>
      </c>
      <c r="C453" s="25" t="s">
        <v>1137</v>
      </c>
      <c r="D453" s="25" t="s">
        <v>1138</v>
      </c>
      <c r="E453" s="93">
        <v>71222</v>
      </c>
      <c r="F453" s="26" t="s">
        <v>1139</v>
      </c>
      <c r="G453" s="77">
        <v>2</v>
      </c>
      <c r="H453" s="28" t="s">
        <v>19</v>
      </c>
      <c r="I453" s="206">
        <v>64.989999999999995</v>
      </c>
      <c r="J453" s="9">
        <f t="shared" si="16"/>
        <v>129.97999999999999</v>
      </c>
      <c r="K453" s="369"/>
      <c r="L453" s="369"/>
      <c r="M453" s="369"/>
      <c r="N453" s="369"/>
      <c r="O453" s="369"/>
      <c r="P453" s="369"/>
      <c r="Q453" s="369"/>
      <c r="R453" s="369"/>
      <c r="S453" s="369"/>
      <c r="T453" s="369"/>
    </row>
    <row r="454" spans="1:20" s="368" customFormat="1" ht="15" x14ac:dyDescent="0.2">
      <c r="A454" s="17" t="s">
        <v>584</v>
      </c>
      <c r="B454" s="17" t="s">
        <v>1021</v>
      </c>
      <c r="C454" s="25" t="s">
        <v>1140</v>
      </c>
      <c r="D454" s="25" t="s">
        <v>1141</v>
      </c>
      <c r="E454" s="93" t="s">
        <v>1142</v>
      </c>
      <c r="F454" s="26" t="s">
        <v>1143</v>
      </c>
      <c r="G454" s="77">
        <v>2</v>
      </c>
      <c r="H454" s="28" t="s">
        <v>19</v>
      </c>
      <c r="I454" s="206">
        <v>50.8</v>
      </c>
      <c r="J454" s="9">
        <f t="shared" si="16"/>
        <v>101.6</v>
      </c>
      <c r="K454" s="369"/>
      <c r="L454" s="369"/>
      <c r="M454" s="369"/>
      <c r="N454" s="369"/>
      <c r="O454" s="369"/>
      <c r="P454" s="369"/>
      <c r="Q454" s="369"/>
      <c r="R454" s="369"/>
      <c r="S454" s="369"/>
      <c r="T454" s="369"/>
    </row>
    <row r="455" spans="1:20" s="368" customFormat="1" ht="22.5" x14ac:dyDescent="0.2">
      <c r="A455" s="84" t="s">
        <v>584</v>
      </c>
      <c r="B455" s="378" t="s">
        <v>1021</v>
      </c>
      <c r="C455" s="445" t="s">
        <v>3529</v>
      </c>
      <c r="D455" s="446" t="s">
        <v>1144</v>
      </c>
      <c r="E455" s="375" t="s">
        <v>1145</v>
      </c>
      <c r="F455" s="85" t="s">
        <v>1146</v>
      </c>
      <c r="G455" s="207">
        <v>3</v>
      </c>
      <c r="H455" s="208" t="s">
        <v>19</v>
      </c>
      <c r="I455" s="376">
        <v>2595</v>
      </c>
      <c r="J455" s="209">
        <f t="shared" si="16"/>
        <v>7785</v>
      </c>
      <c r="K455" s="369"/>
      <c r="L455" s="369"/>
      <c r="M455" s="369"/>
      <c r="N455" s="369"/>
      <c r="O455" s="369"/>
      <c r="P455" s="369"/>
      <c r="Q455" s="369"/>
      <c r="R455" s="369"/>
      <c r="S455" s="369"/>
      <c r="T455" s="369"/>
    </row>
    <row r="456" spans="1:20" s="368" customFormat="1" ht="15" x14ac:dyDescent="0.2">
      <c r="A456" s="133" t="s">
        <v>584</v>
      </c>
      <c r="B456" s="210" t="s">
        <v>1021</v>
      </c>
      <c r="C456" s="176" t="s">
        <v>1147</v>
      </c>
      <c r="D456" s="211" t="s">
        <v>1144</v>
      </c>
      <c r="E456" s="51" t="s">
        <v>1148</v>
      </c>
      <c r="F456" s="212" t="s">
        <v>1149</v>
      </c>
      <c r="G456" s="94">
        <v>3</v>
      </c>
      <c r="H456" s="132" t="s">
        <v>19</v>
      </c>
      <c r="I456" s="213">
        <v>400</v>
      </c>
      <c r="J456" s="9">
        <f t="shared" si="16"/>
        <v>1200</v>
      </c>
      <c r="K456" s="369"/>
      <c r="L456" s="369"/>
      <c r="M456" s="369"/>
      <c r="N456" s="369"/>
      <c r="O456" s="369"/>
      <c r="P456" s="369"/>
      <c r="Q456" s="369"/>
      <c r="R456" s="369"/>
      <c r="S456" s="369"/>
      <c r="T456" s="369"/>
    </row>
    <row r="457" spans="1:20" s="368" customFormat="1" ht="15" x14ac:dyDescent="0.2">
      <c r="A457" s="17" t="s">
        <v>584</v>
      </c>
      <c r="B457" s="210" t="s">
        <v>1021</v>
      </c>
      <c r="C457" s="18" t="s">
        <v>1150</v>
      </c>
      <c r="D457" s="18" t="s">
        <v>1151</v>
      </c>
      <c r="E457" s="19">
        <v>432333</v>
      </c>
      <c r="F457" s="20" t="s">
        <v>1152</v>
      </c>
      <c r="G457" s="21">
        <v>20</v>
      </c>
      <c r="H457" s="22" t="s">
        <v>19</v>
      </c>
      <c r="I457" s="50">
        <v>25</v>
      </c>
      <c r="J457" s="9">
        <f t="shared" si="16"/>
        <v>500</v>
      </c>
      <c r="K457" s="369"/>
      <c r="L457" s="369"/>
      <c r="M457" s="369"/>
      <c r="N457" s="369"/>
      <c r="O457" s="369"/>
      <c r="P457" s="369"/>
      <c r="Q457" s="369"/>
      <c r="R457" s="369"/>
      <c r="S457" s="369"/>
      <c r="T457" s="369"/>
    </row>
    <row r="458" spans="1:20" s="368" customFormat="1" ht="15" x14ac:dyDescent="0.2">
      <c r="A458" s="17" t="s">
        <v>584</v>
      </c>
      <c r="B458" s="210" t="s">
        <v>1021</v>
      </c>
      <c r="C458" s="18" t="s">
        <v>1153</v>
      </c>
      <c r="D458" s="18" t="s">
        <v>1151</v>
      </c>
      <c r="E458" s="19">
        <v>432101</v>
      </c>
      <c r="F458" s="20" t="s">
        <v>1154</v>
      </c>
      <c r="G458" s="21">
        <v>6</v>
      </c>
      <c r="H458" s="22" t="s">
        <v>19</v>
      </c>
      <c r="I458" s="50">
        <v>26</v>
      </c>
      <c r="J458" s="9">
        <f t="shared" si="16"/>
        <v>156</v>
      </c>
      <c r="K458" s="369"/>
      <c r="L458" s="369"/>
      <c r="M458" s="369"/>
      <c r="N458" s="369"/>
      <c r="O458" s="369"/>
      <c r="P458" s="369"/>
      <c r="Q458" s="369"/>
      <c r="R458" s="369"/>
      <c r="S458" s="369"/>
      <c r="T458" s="369"/>
    </row>
    <row r="459" spans="1:20" s="368" customFormat="1" ht="15" x14ac:dyDescent="0.2">
      <c r="A459" s="17" t="s">
        <v>584</v>
      </c>
      <c r="B459" s="210" t="s">
        <v>1021</v>
      </c>
      <c r="C459" s="18" t="s">
        <v>1155</v>
      </c>
      <c r="D459" s="18" t="s">
        <v>1151</v>
      </c>
      <c r="E459" s="19">
        <v>432301</v>
      </c>
      <c r="F459" s="20" t="s">
        <v>1156</v>
      </c>
      <c r="G459" s="21">
        <v>6</v>
      </c>
      <c r="H459" s="22" t="s">
        <v>19</v>
      </c>
      <c r="I459" s="50">
        <v>24</v>
      </c>
      <c r="J459" s="9">
        <f t="shared" si="16"/>
        <v>144</v>
      </c>
      <c r="K459" s="369"/>
      <c r="L459" s="369"/>
      <c r="M459" s="369"/>
      <c r="N459" s="369"/>
      <c r="O459" s="369"/>
      <c r="P459" s="369"/>
      <c r="Q459" s="369"/>
      <c r="R459" s="369"/>
      <c r="S459" s="369"/>
      <c r="T459" s="369"/>
    </row>
    <row r="460" spans="1:20" s="368" customFormat="1" ht="22.5" x14ac:dyDescent="0.2">
      <c r="A460" s="64" t="s">
        <v>584</v>
      </c>
      <c r="B460" s="64" t="s">
        <v>1021</v>
      </c>
      <c r="C460" s="53" t="s">
        <v>3252</v>
      </c>
      <c r="D460" s="53" t="s">
        <v>366</v>
      </c>
      <c r="E460" s="57" t="s">
        <v>1157</v>
      </c>
      <c r="F460" s="65" t="s">
        <v>1158</v>
      </c>
      <c r="G460" s="66">
        <v>2</v>
      </c>
      <c r="H460" s="67" t="s">
        <v>19</v>
      </c>
      <c r="I460" s="88">
        <v>2600</v>
      </c>
      <c r="J460" s="209">
        <f t="shared" si="16"/>
        <v>5200</v>
      </c>
      <c r="K460" s="369"/>
      <c r="L460" s="369"/>
      <c r="M460" s="369"/>
      <c r="N460" s="369"/>
      <c r="O460" s="369"/>
      <c r="P460" s="369"/>
      <c r="Q460" s="369"/>
      <c r="R460" s="369"/>
      <c r="S460" s="369"/>
      <c r="T460" s="369"/>
    </row>
    <row r="461" spans="1:20" s="368" customFormat="1" ht="45.75" thickBot="1" x14ac:dyDescent="0.25">
      <c r="A461" s="64" t="s">
        <v>584</v>
      </c>
      <c r="B461" s="64" t="s">
        <v>1021</v>
      </c>
      <c r="C461" s="110" t="s">
        <v>3528</v>
      </c>
      <c r="D461" s="53" t="s">
        <v>1159</v>
      </c>
      <c r="E461" s="167" t="s">
        <v>1160</v>
      </c>
      <c r="F461" s="65" t="s">
        <v>1161</v>
      </c>
      <c r="G461" s="214">
        <v>6</v>
      </c>
      <c r="H461" s="67" t="s">
        <v>19</v>
      </c>
      <c r="I461" s="88">
        <v>2229.9899999999998</v>
      </c>
      <c r="J461" s="209">
        <f>SUM(G461*I461)</f>
        <v>13379.939999999999</v>
      </c>
      <c r="K461" s="369"/>
      <c r="L461" s="369"/>
      <c r="M461" s="369"/>
      <c r="N461" s="369"/>
      <c r="O461" s="369"/>
      <c r="P461" s="369"/>
      <c r="Q461" s="369"/>
      <c r="R461" s="369"/>
      <c r="S461" s="369"/>
      <c r="T461" s="369"/>
    </row>
    <row r="462" spans="1:20" s="235" customFormat="1" ht="45.75" thickBot="1" x14ac:dyDescent="0.25">
      <c r="A462" s="185" t="s">
        <v>584</v>
      </c>
      <c r="B462" s="164" t="s">
        <v>1162</v>
      </c>
      <c r="C462" s="186" t="s">
        <v>1163</v>
      </c>
      <c r="D462" s="187" t="s">
        <v>3</v>
      </c>
      <c r="E462" s="138" t="s">
        <v>4</v>
      </c>
      <c r="F462" s="145" t="s">
        <v>1164</v>
      </c>
      <c r="G462" s="140" t="s">
        <v>6</v>
      </c>
      <c r="H462" s="147" t="s">
        <v>7</v>
      </c>
      <c r="I462" s="148" t="s">
        <v>8</v>
      </c>
      <c r="J462" s="143" t="s">
        <v>9</v>
      </c>
      <c r="K462" s="369"/>
      <c r="L462" s="369"/>
      <c r="M462" s="369"/>
      <c r="N462" s="369"/>
      <c r="O462" s="369"/>
      <c r="P462" s="369"/>
      <c r="Q462" s="369"/>
      <c r="R462" s="369"/>
      <c r="S462" s="369"/>
      <c r="T462" s="369"/>
    </row>
    <row r="463" spans="1:20" s="235" customFormat="1" ht="33.75" x14ac:dyDescent="0.2">
      <c r="A463" s="64" t="s">
        <v>584</v>
      </c>
      <c r="B463" s="64" t="s">
        <v>1162</v>
      </c>
      <c r="C463" s="53" t="s">
        <v>1165</v>
      </c>
      <c r="D463" s="53"/>
      <c r="E463" s="57"/>
      <c r="F463" s="65" t="s">
        <v>1166</v>
      </c>
      <c r="G463" s="41">
        <v>1</v>
      </c>
      <c r="H463" s="67" t="s">
        <v>607</v>
      </c>
      <c r="I463" s="88">
        <v>418180</v>
      </c>
      <c r="J463" s="9">
        <f>G463*I463</f>
        <v>418180</v>
      </c>
      <c r="K463" s="369"/>
      <c r="L463" s="369"/>
      <c r="M463" s="369"/>
      <c r="N463" s="369"/>
      <c r="O463" s="369"/>
      <c r="P463" s="369"/>
      <c r="Q463" s="369"/>
      <c r="R463" s="369"/>
      <c r="S463" s="369"/>
      <c r="T463" s="369"/>
    </row>
    <row r="464" spans="1:20" s="235" customFormat="1" ht="45" x14ac:dyDescent="0.2">
      <c r="A464" s="17" t="s">
        <v>584</v>
      </c>
      <c r="B464" s="17" t="s">
        <v>1162</v>
      </c>
      <c r="C464" s="215" t="s">
        <v>1167</v>
      </c>
      <c r="D464" s="216" t="s">
        <v>539</v>
      </c>
      <c r="E464" s="49" t="s">
        <v>1168</v>
      </c>
      <c r="F464" s="217" t="s">
        <v>1169</v>
      </c>
      <c r="G464" s="41"/>
      <c r="H464" s="42" t="s">
        <v>19</v>
      </c>
      <c r="I464" s="73">
        <v>575</v>
      </c>
      <c r="J464" s="9"/>
      <c r="K464" s="369"/>
      <c r="L464" s="369"/>
      <c r="M464" s="369"/>
      <c r="N464" s="369"/>
      <c r="O464" s="369"/>
      <c r="P464" s="369"/>
      <c r="Q464" s="369"/>
      <c r="R464" s="369"/>
      <c r="S464" s="369"/>
      <c r="T464" s="369"/>
    </row>
    <row r="465" spans="1:20" s="235" customFormat="1" ht="45" x14ac:dyDescent="0.2">
      <c r="A465" s="17" t="s">
        <v>584</v>
      </c>
      <c r="B465" s="17" t="s">
        <v>1162</v>
      </c>
      <c r="C465" s="215" t="s">
        <v>1170</v>
      </c>
      <c r="D465" s="218" t="s">
        <v>539</v>
      </c>
      <c r="E465" s="219" t="s">
        <v>1171</v>
      </c>
      <c r="F465" s="220" t="s">
        <v>1172</v>
      </c>
      <c r="G465" s="221"/>
      <c r="H465" s="222" t="s">
        <v>19</v>
      </c>
      <c r="I465" s="223">
        <v>599</v>
      </c>
      <c r="J465" s="9">
        <f>G465*I465</f>
        <v>0</v>
      </c>
      <c r="K465" s="369"/>
      <c r="L465" s="369"/>
      <c r="M465" s="369"/>
      <c r="N465" s="369"/>
      <c r="O465" s="369"/>
      <c r="P465" s="369"/>
      <c r="Q465" s="369"/>
      <c r="R465" s="369"/>
      <c r="S465" s="369"/>
      <c r="T465" s="369"/>
    </row>
    <row r="466" spans="1:20" s="368" customFormat="1" ht="45" x14ac:dyDescent="0.2">
      <c r="A466" s="17" t="s">
        <v>584</v>
      </c>
      <c r="B466" s="17" t="s">
        <v>1162</v>
      </c>
      <c r="C466" s="25" t="s">
        <v>538</v>
      </c>
      <c r="D466" s="109" t="s">
        <v>539</v>
      </c>
      <c r="E466" s="93" t="s">
        <v>540</v>
      </c>
      <c r="F466" s="131" t="s">
        <v>1173</v>
      </c>
      <c r="G466" s="27"/>
      <c r="H466" s="28" t="s">
        <v>19</v>
      </c>
      <c r="I466" s="92">
        <v>591.6</v>
      </c>
      <c r="J466" s="9">
        <f>G466*I466</f>
        <v>0</v>
      </c>
      <c r="K466" s="369"/>
      <c r="L466" s="369"/>
      <c r="M466" s="369"/>
      <c r="N466" s="369"/>
      <c r="O466" s="369"/>
      <c r="P466" s="369"/>
      <c r="Q466" s="369"/>
      <c r="R466" s="369"/>
      <c r="S466" s="369"/>
      <c r="T466" s="369"/>
    </row>
    <row r="467" spans="1:20" s="368" customFormat="1" ht="45" x14ac:dyDescent="0.2">
      <c r="A467" s="17" t="s">
        <v>584</v>
      </c>
      <c r="B467" s="17" t="s">
        <v>1162</v>
      </c>
      <c r="C467" s="25" t="s">
        <v>1174</v>
      </c>
      <c r="D467" s="109" t="s">
        <v>539</v>
      </c>
      <c r="E467" s="219" t="s">
        <v>1175</v>
      </c>
      <c r="F467" s="131" t="s">
        <v>1176</v>
      </c>
      <c r="G467" s="27"/>
      <c r="H467" s="28" t="s">
        <v>19</v>
      </c>
      <c r="I467" s="92">
        <v>371.2</v>
      </c>
      <c r="J467" s="9">
        <f>G467*I467</f>
        <v>0</v>
      </c>
      <c r="K467" s="369"/>
      <c r="L467" s="369"/>
      <c r="M467" s="369"/>
      <c r="N467" s="369"/>
      <c r="O467" s="369"/>
      <c r="P467" s="369"/>
      <c r="Q467" s="369"/>
      <c r="R467" s="369"/>
      <c r="S467" s="369"/>
      <c r="T467" s="369"/>
    </row>
    <row r="468" spans="1:20" s="368" customFormat="1" ht="33.75" x14ac:dyDescent="0.2">
      <c r="A468" s="17" t="s">
        <v>584</v>
      </c>
      <c r="B468" s="17" t="s">
        <v>1162</v>
      </c>
      <c r="C468" s="25" t="s">
        <v>1177</v>
      </c>
      <c r="D468" s="109" t="s">
        <v>539</v>
      </c>
      <c r="E468" s="93" t="s">
        <v>1178</v>
      </c>
      <c r="F468" s="131" t="s">
        <v>1179</v>
      </c>
      <c r="G468" s="27"/>
      <c r="H468" s="28" t="s">
        <v>19</v>
      </c>
      <c r="I468" s="92">
        <v>886.24</v>
      </c>
      <c r="J468" s="9">
        <f>G468*I468</f>
        <v>0</v>
      </c>
      <c r="K468" s="369"/>
      <c r="L468" s="369"/>
      <c r="M468" s="369"/>
      <c r="N468" s="369"/>
      <c r="O468" s="369"/>
      <c r="P468" s="369"/>
      <c r="Q468" s="369"/>
      <c r="R468" s="369"/>
      <c r="S468" s="369"/>
      <c r="T468" s="369"/>
    </row>
    <row r="469" spans="1:20" s="235" customFormat="1" ht="33.75" x14ac:dyDescent="0.2">
      <c r="A469" s="17" t="s">
        <v>584</v>
      </c>
      <c r="B469" s="17" t="s">
        <v>1162</v>
      </c>
      <c r="C469" s="25" t="s">
        <v>1180</v>
      </c>
      <c r="D469" s="109" t="s">
        <v>1181</v>
      </c>
      <c r="E469" s="93">
        <v>350</v>
      </c>
      <c r="F469" s="131" t="s">
        <v>1182</v>
      </c>
      <c r="G469" s="27"/>
      <c r="H469" s="28" t="s">
        <v>19</v>
      </c>
      <c r="I469" s="92">
        <v>324.8</v>
      </c>
      <c r="J469" s="29"/>
      <c r="K469" s="369"/>
      <c r="L469" s="369"/>
      <c r="M469" s="369"/>
      <c r="N469" s="369"/>
      <c r="O469" s="369"/>
      <c r="P469" s="369"/>
      <c r="Q469" s="369"/>
      <c r="R469" s="369"/>
      <c r="S469" s="369"/>
      <c r="T469" s="369"/>
    </row>
    <row r="470" spans="1:20" s="235" customFormat="1" ht="33.75" x14ac:dyDescent="0.2">
      <c r="A470" s="17" t="s">
        <v>584</v>
      </c>
      <c r="B470" s="17" t="s">
        <v>1162</v>
      </c>
      <c r="C470" s="25" t="s">
        <v>1183</v>
      </c>
      <c r="D470" s="109" t="s">
        <v>1181</v>
      </c>
      <c r="E470" s="93">
        <v>1450</v>
      </c>
      <c r="F470" s="131" t="s">
        <v>1184</v>
      </c>
      <c r="G470" s="27"/>
      <c r="H470" s="28" t="s">
        <v>19</v>
      </c>
      <c r="I470" s="92">
        <v>92.8</v>
      </c>
      <c r="J470" s="29"/>
      <c r="K470" s="369"/>
      <c r="L470" s="369"/>
      <c r="M470" s="369"/>
      <c r="N470" s="369"/>
      <c r="O470" s="369"/>
      <c r="P470" s="369"/>
      <c r="Q470" s="369"/>
      <c r="R470" s="369"/>
      <c r="S470" s="369"/>
      <c r="T470" s="369"/>
    </row>
    <row r="471" spans="1:20" s="235" customFormat="1" ht="33.75" x14ac:dyDescent="0.2">
      <c r="A471" s="17" t="s">
        <v>584</v>
      </c>
      <c r="B471" s="17" t="s">
        <v>1162</v>
      </c>
      <c r="C471" s="25" t="s">
        <v>1185</v>
      </c>
      <c r="D471" s="109" t="s">
        <v>1181</v>
      </c>
      <c r="E471" s="93">
        <v>1660</v>
      </c>
      <c r="F471" s="131" t="s">
        <v>1186</v>
      </c>
      <c r="G471" s="27"/>
      <c r="H471" s="28" t="s">
        <v>19</v>
      </c>
      <c r="I471" s="92">
        <v>324.8</v>
      </c>
      <c r="J471" s="29"/>
      <c r="K471" s="369"/>
      <c r="L471" s="369"/>
      <c r="M471" s="369"/>
      <c r="N471" s="369"/>
      <c r="O471" s="369"/>
      <c r="P471" s="369"/>
      <c r="Q471" s="369"/>
      <c r="R471" s="369"/>
      <c r="S471" s="369"/>
      <c r="T471" s="369"/>
    </row>
    <row r="472" spans="1:20" s="235" customFormat="1" ht="33.75" x14ac:dyDescent="0.2">
      <c r="A472" s="17" t="s">
        <v>584</v>
      </c>
      <c r="B472" s="17" t="s">
        <v>1162</v>
      </c>
      <c r="C472" s="25" t="s">
        <v>1187</v>
      </c>
      <c r="D472" s="109" t="s">
        <v>1181</v>
      </c>
      <c r="E472" s="93">
        <v>1700</v>
      </c>
      <c r="F472" s="131" t="s">
        <v>1188</v>
      </c>
      <c r="G472" s="27"/>
      <c r="H472" s="28" t="s">
        <v>19</v>
      </c>
      <c r="I472" s="92">
        <v>185.6</v>
      </c>
      <c r="J472" s="29"/>
      <c r="K472" s="369"/>
      <c r="L472" s="369"/>
      <c r="M472" s="369"/>
      <c r="N472" s="369"/>
      <c r="O472" s="369"/>
      <c r="P472" s="369"/>
      <c r="Q472" s="369"/>
      <c r="R472" s="369"/>
      <c r="S472" s="369"/>
      <c r="T472" s="369"/>
    </row>
    <row r="473" spans="1:20" s="368" customFormat="1" ht="33.75" x14ac:dyDescent="0.2">
      <c r="A473" s="17" t="s">
        <v>584</v>
      </c>
      <c r="B473" s="17" t="s">
        <v>1162</v>
      </c>
      <c r="C473" s="18" t="s">
        <v>1189</v>
      </c>
      <c r="D473" s="18" t="s">
        <v>1190</v>
      </c>
      <c r="E473" s="34" t="s">
        <v>1191</v>
      </c>
      <c r="F473" s="131" t="s">
        <v>1192</v>
      </c>
      <c r="G473" s="21"/>
      <c r="H473" s="22" t="s">
        <v>19</v>
      </c>
      <c r="I473" s="50">
        <v>451.4</v>
      </c>
      <c r="J473" s="9">
        <f t="shared" ref="J473:J478" si="17">G473*I473</f>
        <v>0</v>
      </c>
      <c r="K473" s="369"/>
      <c r="L473" s="369"/>
      <c r="M473" s="369"/>
      <c r="N473" s="369"/>
      <c r="O473" s="369"/>
      <c r="P473" s="369"/>
      <c r="Q473" s="369"/>
      <c r="R473" s="369"/>
      <c r="S473" s="369"/>
      <c r="T473" s="369"/>
    </row>
    <row r="474" spans="1:20" s="368" customFormat="1" ht="33.75" x14ac:dyDescent="0.2">
      <c r="A474" s="17" t="s">
        <v>584</v>
      </c>
      <c r="B474" s="17" t="s">
        <v>1162</v>
      </c>
      <c r="C474" s="18" t="s">
        <v>1193</v>
      </c>
      <c r="D474" s="18" t="s">
        <v>1190</v>
      </c>
      <c r="E474" s="19">
        <v>312397</v>
      </c>
      <c r="F474" s="131" t="s">
        <v>1194</v>
      </c>
      <c r="G474" s="21"/>
      <c r="H474" s="22" t="s">
        <v>19</v>
      </c>
      <c r="I474" s="50">
        <v>13.92</v>
      </c>
      <c r="J474" s="9">
        <f t="shared" si="17"/>
        <v>0</v>
      </c>
      <c r="K474" s="369"/>
      <c r="L474" s="369"/>
      <c r="M474" s="369"/>
      <c r="N474" s="369"/>
      <c r="O474" s="369"/>
      <c r="P474" s="369"/>
      <c r="Q474" s="369"/>
      <c r="R474" s="369"/>
      <c r="S474" s="369"/>
      <c r="T474" s="369"/>
    </row>
    <row r="475" spans="1:20" s="368" customFormat="1" ht="33.75" x14ac:dyDescent="0.2">
      <c r="A475" s="17" t="s">
        <v>584</v>
      </c>
      <c r="B475" s="17" t="s">
        <v>1162</v>
      </c>
      <c r="C475" s="18" t="s">
        <v>1195</v>
      </c>
      <c r="D475" s="18" t="s">
        <v>1190</v>
      </c>
      <c r="E475" s="19" t="s">
        <v>1196</v>
      </c>
      <c r="F475" s="131" t="s">
        <v>1197</v>
      </c>
      <c r="G475" s="21"/>
      <c r="H475" s="22" t="s">
        <v>19</v>
      </c>
      <c r="I475" s="50">
        <v>71.92</v>
      </c>
      <c r="J475" s="9">
        <f t="shared" si="17"/>
        <v>0</v>
      </c>
      <c r="K475" s="369"/>
      <c r="L475" s="369"/>
      <c r="M475" s="369"/>
      <c r="N475" s="369"/>
      <c r="O475" s="369"/>
      <c r="P475" s="369"/>
      <c r="Q475" s="369"/>
      <c r="R475" s="369"/>
      <c r="S475" s="369"/>
      <c r="T475" s="369"/>
    </row>
    <row r="476" spans="1:20" s="368" customFormat="1" ht="33.75" x14ac:dyDescent="0.2">
      <c r="A476" s="43" t="s">
        <v>584</v>
      </c>
      <c r="B476" s="43" t="s">
        <v>1162</v>
      </c>
      <c r="C476" s="44" t="s">
        <v>1198</v>
      </c>
      <c r="D476" s="44" t="s">
        <v>1190</v>
      </c>
      <c r="E476" s="45" t="s">
        <v>1199</v>
      </c>
      <c r="F476" s="131" t="s">
        <v>1200</v>
      </c>
      <c r="G476" s="36"/>
      <c r="H476" s="47" t="s">
        <v>19</v>
      </c>
      <c r="I476" s="75">
        <v>9</v>
      </c>
      <c r="J476" s="9">
        <f t="shared" si="17"/>
        <v>0</v>
      </c>
      <c r="K476" s="369"/>
      <c r="L476" s="369"/>
      <c r="M476" s="369"/>
      <c r="N476" s="369"/>
      <c r="O476" s="369"/>
      <c r="P476" s="369"/>
      <c r="Q476" s="369"/>
      <c r="R476" s="369"/>
      <c r="S476" s="369"/>
      <c r="T476" s="369"/>
    </row>
    <row r="477" spans="1:20" s="368" customFormat="1" ht="33.75" x14ac:dyDescent="0.2">
      <c r="A477" s="17" t="s">
        <v>584</v>
      </c>
      <c r="B477" s="17" t="s">
        <v>1162</v>
      </c>
      <c r="C477" s="18" t="s">
        <v>1201</v>
      </c>
      <c r="D477" s="18" t="s">
        <v>1202</v>
      </c>
      <c r="E477" s="19">
        <v>4040</v>
      </c>
      <c r="F477" s="20" t="s">
        <v>1203</v>
      </c>
      <c r="G477" s="21">
        <v>1</v>
      </c>
      <c r="H477" s="22" t="s">
        <v>19</v>
      </c>
      <c r="I477" s="50">
        <v>219</v>
      </c>
      <c r="J477" s="9">
        <f t="shared" si="17"/>
        <v>219</v>
      </c>
      <c r="K477" s="369"/>
      <c r="L477" s="369"/>
      <c r="M477" s="369"/>
      <c r="N477" s="369"/>
      <c r="O477" s="369"/>
      <c r="P477" s="369"/>
      <c r="Q477" s="369"/>
      <c r="R477" s="369"/>
      <c r="S477" s="369"/>
      <c r="T477" s="369"/>
    </row>
    <row r="478" spans="1:20" s="368" customFormat="1" ht="34.5" thickBot="1" x14ac:dyDescent="0.25">
      <c r="A478" s="17" t="s">
        <v>584</v>
      </c>
      <c r="B478" s="17" t="s">
        <v>1162</v>
      </c>
      <c r="C478" s="18" t="s">
        <v>1204</v>
      </c>
      <c r="D478" s="18" t="s">
        <v>1205</v>
      </c>
      <c r="E478" s="19" t="s">
        <v>1206</v>
      </c>
      <c r="F478" s="20" t="s">
        <v>1207</v>
      </c>
      <c r="G478" s="36">
        <v>30</v>
      </c>
      <c r="H478" s="22" t="s">
        <v>19</v>
      </c>
      <c r="I478" s="50">
        <v>95</v>
      </c>
      <c r="J478" s="9">
        <f t="shared" si="17"/>
        <v>2850</v>
      </c>
      <c r="K478" s="369"/>
      <c r="L478" s="369"/>
      <c r="M478" s="369"/>
      <c r="N478" s="369"/>
      <c r="O478" s="369"/>
      <c r="P478" s="369"/>
      <c r="Q478" s="369"/>
      <c r="R478" s="369"/>
      <c r="S478" s="369"/>
      <c r="T478" s="369"/>
    </row>
    <row r="479" spans="1:20" s="368" customFormat="1" ht="45.75" thickBot="1" x14ac:dyDescent="0.25">
      <c r="A479" s="185" t="s">
        <v>584</v>
      </c>
      <c r="B479" s="164" t="s">
        <v>1208</v>
      </c>
      <c r="C479" s="186" t="s">
        <v>1209</v>
      </c>
      <c r="D479" s="187" t="s">
        <v>3</v>
      </c>
      <c r="E479" s="138" t="s">
        <v>4</v>
      </c>
      <c r="F479" s="145" t="s">
        <v>1210</v>
      </c>
      <c r="G479" s="140" t="s">
        <v>6</v>
      </c>
      <c r="H479" s="147" t="s">
        <v>7</v>
      </c>
      <c r="I479" s="148" t="s">
        <v>8</v>
      </c>
      <c r="J479" s="143" t="s">
        <v>9</v>
      </c>
      <c r="K479" s="369"/>
      <c r="L479" s="369"/>
      <c r="M479" s="369"/>
      <c r="N479" s="369"/>
      <c r="O479" s="369"/>
      <c r="P479" s="369"/>
      <c r="Q479" s="369"/>
      <c r="R479" s="369"/>
      <c r="S479" s="369"/>
      <c r="T479" s="369"/>
    </row>
    <row r="480" spans="1:20" s="368" customFormat="1" ht="15" x14ac:dyDescent="0.2">
      <c r="A480" s="64" t="s">
        <v>584</v>
      </c>
      <c r="B480" s="64" t="s">
        <v>1208</v>
      </c>
      <c r="C480" s="53" t="s">
        <v>1211</v>
      </c>
      <c r="D480" s="53" t="s">
        <v>1212</v>
      </c>
      <c r="E480" s="167" t="s">
        <v>1213</v>
      </c>
      <c r="F480" s="65" t="s">
        <v>1214</v>
      </c>
      <c r="G480" s="101">
        <v>1</v>
      </c>
      <c r="H480" s="67" t="s">
        <v>19</v>
      </c>
      <c r="I480" s="88">
        <v>1200</v>
      </c>
      <c r="J480" s="209">
        <f t="shared" ref="J480:J501" si="18">G480*I480</f>
        <v>1200</v>
      </c>
      <c r="K480" s="369"/>
      <c r="L480" s="369"/>
      <c r="M480" s="369"/>
      <c r="N480" s="369"/>
      <c r="O480" s="369"/>
      <c r="P480" s="369"/>
      <c r="Q480" s="369"/>
      <c r="R480" s="369"/>
      <c r="S480" s="369"/>
      <c r="T480" s="369"/>
    </row>
    <row r="481" spans="1:20" s="368" customFormat="1" ht="15" x14ac:dyDescent="0.2">
      <c r="A481" s="64" t="s">
        <v>584</v>
      </c>
      <c r="B481" s="64" t="s">
        <v>1208</v>
      </c>
      <c r="C481" s="159" t="s">
        <v>1215</v>
      </c>
      <c r="D481" s="159" t="s">
        <v>400</v>
      </c>
      <c r="E481" s="444" t="s">
        <v>1216</v>
      </c>
      <c r="F481" s="385" t="s">
        <v>1217</v>
      </c>
      <c r="G481" s="66">
        <v>1</v>
      </c>
      <c r="H481" s="67" t="s">
        <v>19</v>
      </c>
      <c r="I481" s="194">
        <v>24.95</v>
      </c>
      <c r="J481" s="209">
        <f t="shared" si="18"/>
        <v>24.95</v>
      </c>
      <c r="K481" s="369"/>
      <c r="L481" s="369"/>
      <c r="M481" s="369"/>
      <c r="N481" s="369"/>
      <c r="O481" s="369"/>
      <c r="P481" s="369"/>
      <c r="Q481" s="369"/>
      <c r="R481" s="369"/>
      <c r="S481" s="369"/>
      <c r="T481" s="369"/>
    </row>
    <row r="482" spans="1:20" s="235" customFormat="1" ht="15" x14ac:dyDescent="0.2">
      <c r="A482" s="64" t="s">
        <v>584</v>
      </c>
      <c r="B482" s="64" t="s">
        <v>1208</v>
      </c>
      <c r="C482" s="53" t="s">
        <v>1218</v>
      </c>
      <c r="D482" s="53" t="s">
        <v>400</v>
      </c>
      <c r="E482" s="167">
        <v>16372</v>
      </c>
      <c r="F482" s="385" t="s">
        <v>1219</v>
      </c>
      <c r="G482" s="66">
        <v>5</v>
      </c>
      <c r="H482" s="67" t="s">
        <v>19</v>
      </c>
      <c r="I482" s="88">
        <v>5.73</v>
      </c>
      <c r="J482" s="209">
        <f t="shared" si="18"/>
        <v>28.650000000000002</v>
      </c>
      <c r="K482" s="369"/>
      <c r="L482" s="369"/>
      <c r="M482" s="369"/>
      <c r="N482" s="369"/>
      <c r="O482" s="369"/>
      <c r="P482" s="369"/>
      <c r="Q482" s="369"/>
      <c r="R482" s="369"/>
      <c r="S482" s="369"/>
      <c r="T482" s="369"/>
    </row>
    <row r="483" spans="1:20" s="235" customFormat="1" ht="15" x14ac:dyDescent="0.2">
      <c r="A483" s="64" t="s">
        <v>584</v>
      </c>
      <c r="B483" s="64" t="s">
        <v>1208</v>
      </c>
      <c r="C483" s="53" t="s">
        <v>1220</v>
      </c>
      <c r="D483" s="53" t="s">
        <v>1221</v>
      </c>
      <c r="E483" s="167" t="s">
        <v>1222</v>
      </c>
      <c r="F483" s="385" t="s">
        <v>1223</v>
      </c>
      <c r="G483" s="66">
        <v>5</v>
      </c>
      <c r="H483" s="67" t="s">
        <v>19</v>
      </c>
      <c r="I483" s="88">
        <v>9.77</v>
      </c>
      <c r="J483" s="209">
        <f t="shared" si="18"/>
        <v>48.849999999999994</v>
      </c>
      <c r="K483" s="369"/>
      <c r="L483" s="369"/>
      <c r="M483" s="369"/>
      <c r="N483" s="369"/>
      <c r="O483" s="369"/>
      <c r="P483" s="369"/>
      <c r="Q483" s="369"/>
      <c r="R483" s="369"/>
      <c r="S483" s="369"/>
      <c r="T483" s="369"/>
    </row>
    <row r="484" spans="1:20" s="368" customFormat="1" ht="15" x14ac:dyDescent="0.2">
      <c r="A484" s="64" t="s">
        <v>584</v>
      </c>
      <c r="B484" s="64" t="s">
        <v>1208</v>
      </c>
      <c r="C484" s="53" t="s">
        <v>1224</v>
      </c>
      <c r="D484" s="53" t="s">
        <v>400</v>
      </c>
      <c r="E484" s="167">
        <v>16374</v>
      </c>
      <c r="F484" s="385" t="s">
        <v>1225</v>
      </c>
      <c r="G484" s="66">
        <v>5</v>
      </c>
      <c r="H484" s="67" t="s">
        <v>19</v>
      </c>
      <c r="I484" s="88">
        <v>8.0299999999999994</v>
      </c>
      <c r="J484" s="209">
        <f t="shared" si="18"/>
        <v>40.15</v>
      </c>
      <c r="K484" s="369"/>
      <c r="L484" s="369"/>
      <c r="M484" s="369"/>
      <c r="N484" s="369"/>
      <c r="O484" s="369"/>
      <c r="P484" s="369"/>
      <c r="Q484" s="369"/>
      <c r="R484" s="369"/>
      <c r="S484" s="369"/>
      <c r="T484" s="369"/>
    </row>
    <row r="485" spans="1:20" s="368" customFormat="1" ht="15" x14ac:dyDescent="0.2">
      <c r="A485" s="64" t="s">
        <v>584</v>
      </c>
      <c r="B485" s="64" t="s">
        <v>1208</v>
      </c>
      <c r="C485" s="53" t="s">
        <v>1226</v>
      </c>
      <c r="D485" s="53" t="s">
        <v>400</v>
      </c>
      <c r="E485" s="167">
        <v>16375</v>
      </c>
      <c r="F485" s="385" t="s">
        <v>1227</v>
      </c>
      <c r="G485" s="66">
        <v>5</v>
      </c>
      <c r="H485" s="67" t="s">
        <v>19</v>
      </c>
      <c r="I485" s="88">
        <v>2.99</v>
      </c>
      <c r="J485" s="209">
        <f t="shared" si="18"/>
        <v>14.950000000000001</v>
      </c>
      <c r="K485" s="369"/>
      <c r="L485" s="369"/>
      <c r="M485" s="369"/>
      <c r="N485" s="369"/>
      <c r="O485" s="369"/>
      <c r="P485" s="369"/>
      <c r="Q485" s="369"/>
      <c r="R485" s="369"/>
      <c r="S485" s="369"/>
      <c r="T485" s="369"/>
    </row>
    <row r="486" spans="1:20" s="368" customFormat="1" ht="15" x14ac:dyDescent="0.2">
      <c r="A486" s="17" t="s">
        <v>584</v>
      </c>
      <c r="B486" s="17" t="s">
        <v>1208</v>
      </c>
      <c r="C486" s="18" t="s">
        <v>1228</v>
      </c>
      <c r="D486" s="18" t="s">
        <v>1229</v>
      </c>
      <c r="E486" s="24" t="s">
        <v>1230</v>
      </c>
      <c r="F486" s="20" t="s">
        <v>1231</v>
      </c>
      <c r="G486" s="21">
        <v>5</v>
      </c>
      <c r="H486" s="22" t="s">
        <v>19</v>
      </c>
      <c r="I486" s="50">
        <v>76.73</v>
      </c>
      <c r="J486" s="9">
        <f t="shared" si="18"/>
        <v>383.65000000000003</v>
      </c>
      <c r="K486" s="369"/>
      <c r="L486" s="369"/>
      <c r="M486" s="369"/>
      <c r="N486" s="369"/>
      <c r="O486" s="369"/>
      <c r="P486" s="369"/>
      <c r="Q486" s="369"/>
      <c r="R486" s="369"/>
      <c r="S486" s="369"/>
      <c r="T486" s="369"/>
    </row>
    <row r="487" spans="1:20" s="368" customFormat="1" ht="33.75" x14ac:dyDescent="0.2">
      <c r="A487" s="64" t="s">
        <v>584</v>
      </c>
      <c r="B487" s="64" t="s">
        <v>1208</v>
      </c>
      <c r="C487" s="159" t="s">
        <v>1232</v>
      </c>
      <c r="D487" s="53" t="s">
        <v>539</v>
      </c>
      <c r="E487" s="192" t="s">
        <v>1233</v>
      </c>
      <c r="F487" s="65" t="s">
        <v>1234</v>
      </c>
      <c r="G487" s="66">
        <v>1</v>
      </c>
      <c r="H487" s="67" t="s">
        <v>19</v>
      </c>
      <c r="I487" s="194">
        <v>1566</v>
      </c>
      <c r="J487" s="209">
        <f t="shared" si="18"/>
        <v>1566</v>
      </c>
      <c r="K487" s="369"/>
      <c r="L487" s="369"/>
      <c r="M487" s="369"/>
      <c r="N487" s="369"/>
      <c r="O487" s="369"/>
      <c r="P487" s="369"/>
      <c r="Q487" s="369"/>
      <c r="R487" s="369"/>
      <c r="S487" s="369"/>
      <c r="T487" s="369"/>
    </row>
    <row r="488" spans="1:20" s="368" customFormat="1" ht="15" x14ac:dyDescent="0.2">
      <c r="A488" s="17" t="s">
        <v>584</v>
      </c>
      <c r="B488" s="17" t="s">
        <v>1208</v>
      </c>
      <c r="C488" s="18" t="s">
        <v>1235</v>
      </c>
      <c r="D488" s="18" t="s">
        <v>1236</v>
      </c>
      <c r="E488" s="19">
        <v>240118</v>
      </c>
      <c r="F488" s="20" t="s">
        <v>1237</v>
      </c>
      <c r="G488" s="21">
        <v>3</v>
      </c>
      <c r="H488" s="22" t="s">
        <v>19</v>
      </c>
      <c r="I488" s="50">
        <v>9.2899999999999991</v>
      </c>
      <c r="J488" s="9">
        <f t="shared" si="18"/>
        <v>27.869999999999997</v>
      </c>
      <c r="K488" s="369"/>
      <c r="L488" s="369"/>
      <c r="M488" s="369"/>
      <c r="N488" s="369"/>
      <c r="O488" s="369"/>
      <c r="P488" s="369"/>
      <c r="Q488" s="369"/>
      <c r="R488" s="369"/>
      <c r="S488" s="369"/>
      <c r="T488" s="369"/>
    </row>
    <row r="489" spans="1:20" s="368" customFormat="1" ht="15" x14ac:dyDescent="0.2">
      <c r="A489" s="17" t="s">
        <v>584</v>
      </c>
      <c r="B489" s="17" t="s">
        <v>1208</v>
      </c>
      <c r="C489" s="18" t="s">
        <v>1238</v>
      </c>
      <c r="D489" s="18" t="s">
        <v>403</v>
      </c>
      <c r="E489" s="34" t="s">
        <v>1239</v>
      </c>
      <c r="F489" s="20" t="s">
        <v>1240</v>
      </c>
      <c r="G489" s="21">
        <v>1</v>
      </c>
      <c r="H489" s="22" t="s">
        <v>19</v>
      </c>
      <c r="I489" s="50">
        <v>180</v>
      </c>
      <c r="J489" s="9">
        <f t="shared" si="18"/>
        <v>180</v>
      </c>
      <c r="K489" s="369"/>
      <c r="L489" s="369"/>
      <c r="M489" s="369"/>
      <c r="N489" s="369"/>
      <c r="O489" s="369"/>
      <c r="P489" s="369"/>
      <c r="Q489" s="369"/>
      <c r="R489" s="369"/>
      <c r="S489" s="369"/>
      <c r="T489" s="369"/>
    </row>
    <row r="490" spans="1:20" s="368" customFormat="1" ht="15" x14ac:dyDescent="0.2">
      <c r="A490" s="17" t="s">
        <v>584</v>
      </c>
      <c r="B490" s="17" t="s">
        <v>1208</v>
      </c>
      <c r="C490" s="18" t="s">
        <v>1241</v>
      </c>
      <c r="D490" s="18" t="s">
        <v>403</v>
      </c>
      <c r="E490" s="34" t="s">
        <v>1242</v>
      </c>
      <c r="F490" s="35" t="s">
        <v>1243</v>
      </c>
      <c r="G490" s="21">
        <v>5</v>
      </c>
      <c r="H490" s="22" t="s">
        <v>19</v>
      </c>
      <c r="I490" s="50">
        <v>5.7</v>
      </c>
      <c r="J490" s="9">
        <f t="shared" si="18"/>
        <v>28.5</v>
      </c>
      <c r="K490" s="369"/>
      <c r="L490" s="369"/>
      <c r="M490" s="369"/>
      <c r="N490" s="369"/>
      <c r="O490" s="369"/>
      <c r="P490" s="369"/>
      <c r="Q490" s="369"/>
      <c r="R490" s="369"/>
      <c r="S490" s="369"/>
      <c r="T490" s="369"/>
    </row>
    <row r="491" spans="1:20" s="368" customFormat="1" ht="15" x14ac:dyDescent="0.2">
      <c r="A491" s="17" t="s">
        <v>584</v>
      </c>
      <c r="B491" s="17" t="s">
        <v>1208</v>
      </c>
      <c r="C491" s="18" t="s">
        <v>1244</v>
      </c>
      <c r="D491" s="18" t="s">
        <v>1245</v>
      </c>
      <c r="E491" s="19">
        <v>635837</v>
      </c>
      <c r="F491" s="20" t="s">
        <v>1246</v>
      </c>
      <c r="G491" s="21">
        <v>8</v>
      </c>
      <c r="H491" s="22" t="s">
        <v>19</v>
      </c>
      <c r="I491" s="50">
        <v>29.99</v>
      </c>
      <c r="J491" s="9">
        <f t="shared" si="18"/>
        <v>239.92</v>
      </c>
      <c r="K491" s="369"/>
      <c r="L491" s="369"/>
      <c r="M491" s="369"/>
      <c r="N491" s="369"/>
      <c r="O491" s="369"/>
      <c r="P491" s="369"/>
      <c r="Q491" s="369"/>
      <c r="R491" s="369"/>
      <c r="S491" s="369"/>
      <c r="T491" s="369"/>
    </row>
    <row r="492" spans="1:20" s="368" customFormat="1" ht="15" x14ac:dyDescent="0.2">
      <c r="A492" s="17" t="s">
        <v>584</v>
      </c>
      <c r="B492" s="17" t="s">
        <v>1208</v>
      </c>
      <c r="C492" s="25" t="s">
        <v>1247</v>
      </c>
      <c r="D492" s="25" t="s">
        <v>1248</v>
      </c>
      <c r="E492" s="93" t="s">
        <v>1249</v>
      </c>
      <c r="F492" s="20" t="s">
        <v>1250</v>
      </c>
      <c r="G492" s="21">
        <v>1</v>
      </c>
      <c r="H492" s="22" t="s">
        <v>19</v>
      </c>
      <c r="I492" s="50">
        <v>58</v>
      </c>
      <c r="J492" s="9">
        <f t="shared" si="18"/>
        <v>58</v>
      </c>
      <c r="K492" s="369"/>
      <c r="L492" s="369"/>
      <c r="M492" s="369"/>
      <c r="N492" s="369"/>
      <c r="O492" s="369"/>
      <c r="P492" s="369"/>
      <c r="Q492" s="369"/>
      <c r="R492" s="369"/>
      <c r="S492" s="369"/>
      <c r="T492" s="369"/>
    </row>
    <row r="493" spans="1:20" s="368" customFormat="1" ht="15" x14ac:dyDescent="0.2">
      <c r="A493" s="17" t="s">
        <v>584</v>
      </c>
      <c r="B493" s="17" t="s">
        <v>1208</v>
      </c>
      <c r="C493" s="18" t="s">
        <v>1251</v>
      </c>
      <c r="D493" s="18" t="s">
        <v>1252</v>
      </c>
      <c r="E493" s="19" t="s">
        <v>1253</v>
      </c>
      <c r="F493" s="20" t="s">
        <v>1254</v>
      </c>
      <c r="G493" s="21">
        <v>10</v>
      </c>
      <c r="H493" s="22" t="s">
        <v>19</v>
      </c>
      <c r="I493" s="50">
        <v>399.99</v>
      </c>
      <c r="J493" s="9">
        <f t="shared" si="18"/>
        <v>3999.9</v>
      </c>
      <c r="K493" s="369"/>
      <c r="L493" s="369"/>
      <c r="M493" s="369"/>
      <c r="N493" s="369"/>
      <c r="O493" s="369"/>
      <c r="P493" s="369"/>
      <c r="Q493" s="369"/>
      <c r="R493" s="369"/>
      <c r="S493" s="369"/>
      <c r="T493" s="369"/>
    </row>
    <row r="494" spans="1:20" s="368" customFormat="1" ht="15" x14ac:dyDescent="0.2">
      <c r="A494" s="64" t="s">
        <v>584</v>
      </c>
      <c r="B494" s="64" t="s">
        <v>1208</v>
      </c>
      <c r="C494" s="53" t="s">
        <v>1255</v>
      </c>
      <c r="D494" s="53" t="s">
        <v>1256</v>
      </c>
      <c r="E494" s="59" t="s">
        <v>1257</v>
      </c>
      <c r="F494" s="65" t="s">
        <v>1258</v>
      </c>
      <c r="G494" s="66">
        <v>28</v>
      </c>
      <c r="H494" s="67" t="s">
        <v>19</v>
      </c>
      <c r="I494" s="88">
        <v>34.450000000000003</v>
      </c>
      <c r="J494" s="209">
        <f t="shared" si="18"/>
        <v>964.60000000000014</v>
      </c>
      <c r="K494" s="369"/>
      <c r="L494" s="369"/>
      <c r="M494" s="369"/>
      <c r="N494" s="369"/>
      <c r="O494" s="369"/>
      <c r="P494" s="369"/>
      <c r="Q494" s="369"/>
      <c r="R494" s="369"/>
      <c r="S494" s="369"/>
      <c r="T494" s="369"/>
    </row>
    <row r="495" spans="1:20" s="368" customFormat="1" ht="15" x14ac:dyDescent="0.2">
      <c r="A495" s="64" t="s">
        <v>584</v>
      </c>
      <c r="B495" s="64" t="s">
        <v>1208</v>
      </c>
      <c r="C495" s="53" t="s">
        <v>383</v>
      </c>
      <c r="D495" s="53" t="s">
        <v>384</v>
      </c>
      <c r="E495" s="57" t="s">
        <v>385</v>
      </c>
      <c r="F495" s="65" t="s">
        <v>1259</v>
      </c>
      <c r="G495" s="66">
        <v>10</v>
      </c>
      <c r="H495" s="67" t="s">
        <v>19</v>
      </c>
      <c r="I495" s="88">
        <v>21.27</v>
      </c>
      <c r="J495" s="209">
        <f t="shared" si="18"/>
        <v>212.7</v>
      </c>
      <c r="K495" s="369"/>
      <c r="L495" s="369"/>
      <c r="M495" s="369"/>
      <c r="N495" s="369"/>
      <c r="O495" s="369"/>
      <c r="P495" s="369"/>
      <c r="Q495" s="369"/>
      <c r="R495" s="369"/>
      <c r="S495" s="369"/>
      <c r="T495" s="369"/>
    </row>
    <row r="496" spans="1:20" s="368" customFormat="1" ht="15" x14ac:dyDescent="0.2">
      <c r="A496" s="64" t="s">
        <v>584</v>
      </c>
      <c r="B496" s="64" t="s">
        <v>1208</v>
      </c>
      <c r="C496" s="53" t="s">
        <v>1260</v>
      </c>
      <c r="D496" s="53" t="s">
        <v>1261</v>
      </c>
      <c r="E496" s="59" t="s">
        <v>1262</v>
      </c>
      <c r="F496" s="65" t="s">
        <v>1263</v>
      </c>
      <c r="G496" s="66">
        <v>5</v>
      </c>
      <c r="H496" s="67" t="s">
        <v>19</v>
      </c>
      <c r="I496" s="88">
        <v>119.95</v>
      </c>
      <c r="J496" s="209">
        <f t="shared" si="18"/>
        <v>599.75</v>
      </c>
      <c r="K496" s="369"/>
      <c r="L496" s="369"/>
      <c r="M496" s="369"/>
      <c r="N496" s="369"/>
      <c r="O496" s="369"/>
      <c r="P496" s="369"/>
      <c r="Q496" s="369"/>
      <c r="R496" s="369"/>
      <c r="S496" s="369"/>
      <c r="T496" s="369"/>
    </row>
    <row r="497" spans="1:20" s="368" customFormat="1" ht="33.75" x14ac:dyDescent="0.2">
      <c r="A497" s="84" t="s">
        <v>584</v>
      </c>
      <c r="B497" s="64" t="s">
        <v>1208</v>
      </c>
      <c r="C497" s="110" t="s">
        <v>1264</v>
      </c>
      <c r="D497" s="110" t="s">
        <v>631</v>
      </c>
      <c r="E497" s="224" t="s">
        <v>1265</v>
      </c>
      <c r="F497" s="85" t="s">
        <v>1266</v>
      </c>
      <c r="G497" s="207">
        <v>2</v>
      </c>
      <c r="H497" s="208" t="s">
        <v>19</v>
      </c>
      <c r="I497" s="386">
        <v>2940</v>
      </c>
      <c r="J497" s="209">
        <f t="shared" si="18"/>
        <v>5880</v>
      </c>
      <c r="K497" s="369"/>
      <c r="L497" s="369"/>
      <c r="M497" s="369"/>
      <c r="N497" s="369"/>
      <c r="O497" s="369"/>
      <c r="P497" s="369"/>
      <c r="Q497" s="369"/>
      <c r="R497" s="369"/>
      <c r="S497" s="369"/>
      <c r="T497" s="369"/>
    </row>
    <row r="498" spans="1:20" s="368" customFormat="1" ht="15" x14ac:dyDescent="0.2">
      <c r="A498" s="84" t="s">
        <v>584</v>
      </c>
      <c r="B498" s="64" t="s">
        <v>1208</v>
      </c>
      <c r="C498" s="110" t="s">
        <v>1267</v>
      </c>
      <c r="D498" s="110" t="s">
        <v>631</v>
      </c>
      <c r="E498" s="224" t="s">
        <v>1268</v>
      </c>
      <c r="F498" s="85" t="s">
        <v>1269</v>
      </c>
      <c r="G498" s="207">
        <v>2</v>
      </c>
      <c r="H498" s="208" t="s">
        <v>19</v>
      </c>
      <c r="I498" s="386">
        <v>630</v>
      </c>
      <c r="J498" s="209">
        <f t="shared" si="18"/>
        <v>1260</v>
      </c>
      <c r="K498" s="369"/>
      <c r="L498" s="369"/>
      <c r="M498" s="369"/>
      <c r="N498" s="369"/>
      <c r="O498" s="369"/>
      <c r="P498" s="369"/>
      <c r="Q498" s="369"/>
      <c r="R498" s="369"/>
      <c r="S498" s="369"/>
      <c r="T498" s="369"/>
    </row>
    <row r="499" spans="1:20" s="368" customFormat="1" ht="22.5" x14ac:dyDescent="0.2">
      <c r="A499" s="84" t="s">
        <v>584</v>
      </c>
      <c r="B499" s="64" t="s">
        <v>1208</v>
      </c>
      <c r="C499" s="110" t="s">
        <v>1270</v>
      </c>
      <c r="D499" s="110" t="s">
        <v>631</v>
      </c>
      <c r="E499" s="224" t="s">
        <v>1271</v>
      </c>
      <c r="F499" s="85" t="s">
        <v>1272</v>
      </c>
      <c r="G499" s="207">
        <v>1</v>
      </c>
      <c r="H499" s="208" t="s">
        <v>19</v>
      </c>
      <c r="I499" s="386">
        <v>1920</v>
      </c>
      <c r="J499" s="209">
        <f t="shared" si="18"/>
        <v>1920</v>
      </c>
      <c r="K499" s="369"/>
      <c r="L499" s="369"/>
      <c r="M499" s="369"/>
      <c r="N499" s="369"/>
      <c r="O499" s="369"/>
      <c r="P499" s="369"/>
      <c r="Q499" s="369"/>
      <c r="R499" s="369"/>
      <c r="S499" s="369"/>
      <c r="T499" s="369"/>
    </row>
    <row r="500" spans="1:20" s="368" customFormat="1" ht="22.5" x14ac:dyDescent="0.2">
      <c r="A500" s="84" t="s">
        <v>584</v>
      </c>
      <c r="B500" s="64" t="s">
        <v>1208</v>
      </c>
      <c r="C500" s="110" t="s">
        <v>1273</v>
      </c>
      <c r="D500" s="110" t="s">
        <v>631</v>
      </c>
      <c r="E500" s="224" t="s">
        <v>1274</v>
      </c>
      <c r="F500" s="85" t="s">
        <v>1275</v>
      </c>
      <c r="G500" s="207">
        <v>1</v>
      </c>
      <c r="H500" s="208" t="s">
        <v>19</v>
      </c>
      <c r="I500" s="386">
        <v>5760</v>
      </c>
      <c r="J500" s="209">
        <f t="shared" si="18"/>
        <v>5760</v>
      </c>
      <c r="K500" s="369"/>
      <c r="L500" s="369"/>
      <c r="M500" s="369"/>
      <c r="N500" s="369"/>
      <c r="O500" s="369"/>
      <c r="P500" s="369"/>
      <c r="Q500" s="369"/>
      <c r="R500" s="369"/>
      <c r="S500" s="369"/>
      <c r="T500" s="369"/>
    </row>
    <row r="501" spans="1:20" s="368" customFormat="1" ht="15.75" thickBot="1" x14ac:dyDescent="0.25">
      <c r="A501" s="113" t="s">
        <v>584</v>
      </c>
      <c r="B501" s="225" t="s">
        <v>1208</v>
      </c>
      <c r="C501" s="387" t="s">
        <v>1276</v>
      </c>
      <c r="D501" s="387" t="s">
        <v>631</v>
      </c>
      <c r="E501" s="388" t="s">
        <v>1277</v>
      </c>
      <c r="F501" s="389" t="s">
        <v>1278</v>
      </c>
      <c r="G501" s="226">
        <v>1</v>
      </c>
      <c r="H501" s="390" t="s">
        <v>19</v>
      </c>
      <c r="I501" s="391">
        <v>443</v>
      </c>
      <c r="J501" s="209">
        <f t="shared" si="18"/>
        <v>443</v>
      </c>
      <c r="K501" s="369"/>
      <c r="L501" s="369"/>
      <c r="M501" s="369"/>
      <c r="N501" s="369"/>
      <c r="O501" s="369"/>
      <c r="P501" s="369"/>
      <c r="Q501" s="369"/>
      <c r="R501" s="369"/>
      <c r="S501" s="369"/>
      <c r="T501" s="369"/>
    </row>
    <row r="502" spans="1:20" s="368" customFormat="1" ht="45.75" thickBot="1" x14ac:dyDescent="0.25">
      <c r="A502" s="185" t="s">
        <v>584</v>
      </c>
      <c r="B502" s="164" t="s">
        <v>1279</v>
      </c>
      <c r="C502" s="186" t="s">
        <v>1280</v>
      </c>
      <c r="D502" s="187" t="s">
        <v>3</v>
      </c>
      <c r="E502" s="138" t="s">
        <v>4</v>
      </c>
      <c r="F502" s="145" t="s">
        <v>1281</v>
      </c>
      <c r="G502" s="140" t="s">
        <v>6</v>
      </c>
      <c r="H502" s="147" t="s">
        <v>7</v>
      </c>
      <c r="I502" s="148" t="s">
        <v>8</v>
      </c>
      <c r="J502" s="143" t="s">
        <v>9</v>
      </c>
      <c r="K502" s="369"/>
      <c r="L502" s="369"/>
      <c r="M502" s="369"/>
      <c r="N502" s="369"/>
      <c r="O502" s="369"/>
      <c r="P502" s="369"/>
      <c r="Q502" s="369"/>
      <c r="R502" s="369"/>
      <c r="S502" s="369"/>
      <c r="T502" s="369"/>
    </row>
    <row r="503" spans="1:20" s="368" customFormat="1" ht="22.5" x14ac:dyDescent="0.2">
      <c r="A503" s="17" t="s">
        <v>584</v>
      </c>
      <c r="B503" s="17" t="s">
        <v>1279</v>
      </c>
      <c r="C503" s="18" t="s">
        <v>1282</v>
      </c>
      <c r="D503" s="18" t="s">
        <v>1283</v>
      </c>
      <c r="E503" s="24" t="s">
        <v>1284</v>
      </c>
      <c r="F503" s="20" t="s">
        <v>1285</v>
      </c>
      <c r="G503" s="41">
        <v>3</v>
      </c>
      <c r="H503" s="22" t="s">
        <v>19</v>
      </c>
      <c r="I503" s="50">
        <v>22.65</v>
      </c>
      <c r="J503" s="9">
        <f t="shared" ref="J503:J566" si="19">G503*I503</f>
        <v>67.949999999999989</v>
      </c>
      <c r="K503" s="369"/>
      <c r="L503" s="369"/>
      <c r="M503" s="369"/>
      <c r="N503" s="369"/>
      <c r="O503" s="369"/>
      <c r="P503" s="369"/>
      <c r="Q503" s="369"/>
      <c r="R503" s="369"/>
      <c r="S503" s="369"/>
      <c r="T503" s="369"/>
    </row>
    <row r="504" spans="1:20" s="368" customFormat="1" ht="22.5" x14ac:dyDescent="0.2">
      <c r="A504" s="225" t="s">
        <v>584</v>
      </c>
      <c r="B504" s="225" t="s">
        <v>1279</v>
      </c>
      <c r="C504" s="60" t="s">
        <v>1286</v>
      </c>
      <c r="D504" s="60" t="s">
        <v>1287</v>
      </c>
      <c r="E504" s="227">
        <v>22206</v>
      </c>
      <c r="F504" s="228" t="s">
        <v>1288</v>
      </c>
      <c r="G504" s="36">
        <v>6</v>
      </c>
      <c r="H504" s="229" t="s">
        <v>19</v>
      </c>
      <c r="I504" s="230">
        <v>11.84</v>
      </c>
      <c r="J504" s="9">
        <f t="shared" si="19"/>
        <v>71.039999999999992</v>
      </c>
      <c r="K504" s="369"/>
      <c r="L504" s="369"/>
      <c r="M504" s="369"/>
      <c r="N504" s="369"/>
      <c r="O504" s="369"/>
      <c r="P504" s="369"/>
      <c r="Q504" s="369"/>
      <c r="R504" s="369"/>
      <c r="S504" s="369"/>
      <c r="T504" s="369"/>
    </row>
    <row r="505" spans="1:20" s="368" customFormat="1" ht="22.5" x14ac:dyDescent="0.2">
      <c r="A505" s="17" t="s">
        <v>584</v>
      </c>
      <c r="B505" s="17" t="s">
        <v>1279</v>
      </c>
      <c r="C505" s="18" t="s">
        <v>1289</v>
      </c>
      <c r="D505" s="18" t="s">
        <v>1290</v>
      </c>
      <c r="E505" s="24" t="s">
        <v>1291</v>
      </c>
      <c r="F505" s="20" t="s">
        <v>1292</v>
      </c>
      <c r="G505" s="21">
        <v>1</v>
      </c>
      <c r="H505" s="22" t="s">
        <v>19</v>
      </c>
      <c r="I505" s="50">
        <v>69.989999999999995</v>
      </c>
      <c r="J505" s="9">
        <f t="shared" si="19"/>
        <v>69.989999999999995</v>
      </c>
      <c r="K505" s="369"/>
      <c r="L505" s="369"/>
      <c r="M505" s="369"/>
      <c r="N505" s="369"/>
      <c r="O505" s="369"/>
      <c r="P505" s="369"/>
      <c r="Q505" s="369"/>
      <c r="R505" s="369"/>
      <c r="S505" s="369"/>
      <c r="T505" s="369"/>
    </row>
    <row r="506" spans="1:20" s="368" customFormat="1" ht="22.5" x14ac:dyDescent="0.2">
      <c r="A506" s="17" t="s">
        <v>584</v>
      </c>
      <c r="B506" s="17" t="s">
        <v>1279</v>
      </c>
      <c r="C506" s="18" t="s">
        <v>1293</v>
      </c>
      <c r="D506" s="18" t="s">
        <v>1294</v>
      </c>
      <c r="E506" s="24" t="s">
        <v>1295</v>
      </c>
      <c r="F506" s="20" t="s">
        <v>1296</v>
      </c>
      <c r="G506" s="21">
        <v>1</v>
      </c>
      <c r="H506" s="22" t="s">
        <v>19</v>
      </c>
      <c r="I506" s="50">
        <v>31.15</v>
      </c>
      <c r="J506" s="9">
        <f t="shared" si="19"/>
        <v>31.15</v>
      </c>
      <c r="K506" s="369"/>
      <c r="L506" s="369"/>
      <c r="M506" s="369"/>
      <c r="N506" s="369"/>
      <c r="O506" s="369"/>
      <c r="P506" s="369"/>
      <c r="Q506" s="369"/>
      <c r="R506" s="369"/>
      <c r="S506" s="369"/>
      <c r="T506" s="369"/>
    </row>
    <row r="507" spans="1:20" s="368" customFormat="1" ht="22.5" x14ac:dyDescent="0.2">
      <c r="A507" s="17" t="s">
        <v>584</v>
      </c>
      <c r="B507" s="17" t="s">
        <v>1279</v>
      </c>
      <c r="C507" s="18" t="s">
        <v>1293</v>
      </c>
      <c r="D507" s="18" t="s">
        <v>1294</v>
      </c>
      <c r="E507" s="24" t="s">
        <v>1297</v>
      </c>
      <c r="F507" s="20" t="s">
        <v>1298</v>
      </c>
      <c r="G507" s="21">
        <v>1</v>
      </c>
      <c r="H507" s="22" t="s">
        <v>19</v>
      </c>
      <c r="I507" s="50">
        <v>19.010000000000002</v>
      </c>
      <c r="J507" s="9">
        <f t="shared" si="19"/>
        <v>19.010000000000002</v>
      </c>
      <c r="K507" s="369"/>
      <c r="L507" s="369"/>
      <c r="M507" s="369"/>
      <c r="N507" s="369"/>
      <c r="O507" s="369"/>
      <c r="P507" s="369"/>
      <c r="Q507" s="369"/>
      <c r="R507" s="369"/>
      <c r="S507" s="369"/>
      <c r="T507" s="369"/>
    </row>
    <row r="508" spans="1:20" s="368" customFormat="1" ht="22.5" x14ac:dyDescent="0.2">
      <c r="A508" s="17" t="s">
        <v>584</v>
      </c>
      <c r="B508" s="17" t="s">
        <v>1279</v>
      </c>
      <c r="C508" s="18" t="s">
        <v>1293</v>
      </c>
      <c r="D508" s="18" t="s">
        <v>1294</v>
      </c>
      <c r="E508" s="24" t="s">
        <v>1299</v>
      </c>
      <c r="F508" s="20" t="s">
        <v>1300</v>
      </c>
      <c r="G508" s="21">
        <v>1</v>
      </c>
      <c r="H508" s="22" t="s">
        <v>19</v>
      </c>
      <c r="I508" s="50">
        <v>30.49</v>
      </c>
      <c r="J508" s="9">
        <f t="shared" si="19"/>
        <v>30.49</v>
      </c>
      <c r="K508" s="369"/>
      <c r="L508" s="369"/>
      <c r="M508" s="369"/>
      <c r="N508" s="369"/>
      <c r="O508" s="369"/>
      <c r="P508" s="369"/>
      <c r="Q508" s="369"/>
      <c r="R508" s="369"/>
      <c r="S508" s="369"/>
      <c r="T508" s="369"/>
    </row>
    <row r="509" spans="1:20" s="368" customFormat="1" ht="22.5" x14ac:dyDescent="0.2">
      <c r="A509" s="64" t="s">
        <v>584</v>
      </c>
      <c r="B509" s="64" t="s">
        <v>1279</v>
      </c>
      <c r="C509" s="53" t="s">
        <v>1301</v>
      </c>
      <c r="D509" s="53" t="s">
        <v>1302</v>
      </c>
      <c r="E509" s="57">
        <v>100102</v>
      </c>
      <c r="F509" s="65" t="s">
        <v>1303</v>
      </c>
      <c r="G509" s="21">
        <v>1</v>
      </c>
      <c r="H509" s="67" t="s">
        <v>691</v>
      </c>
      <c r="I509" s="88">
        <v>19.989999999999998</v>
      </c>
      <c r="J509" s="9">
        <f t="shared" si="19"/>
        <v>19.989999999999998</v>
      </c>
      <c r="K509" s="369"/>
      <c r="L509" s="369"/>
      <c r="M509" s="369"/>
      <c r="N509" s="369"/>
      <c r="O509" s="369"/>
      <c r="P509" s="369"/>
      <c r="Q509" s="369"/>
      <c r="R509" s="369"/>
      <c r="S509" s="369"/>
      <c r="T509" s="369"/>
    </row>
    <row r="510" spans="1:20" s="368" customFormat="1" ht="22.5" x14ac:dyDescent="0.2">
      <c r="A510" s="64" t="s">
        <v>584</v>
      </c>
      <c r="B510" s="64" t="s">
        <v>1279</v>
      </c>
      <c r="C510" s="93" t="s">
        <v>1304</v>
      </c>
      <c r="D510" s="93" t="s">
        <v>1305</v>
      </c>
      <c r="E510" s="231" t="s">
        <v>1306</v>
      </c>
      <c r="F510" s="65" t="s">
        <v>1307</v>
      </c>
      <c r="G510" s="21">
        <v>2</v>
      </c>
      <c r="H510" s="67" t="s">
        <v>19</v>
      </c>
      <c r="I510" s="88">
        <v>3.17</v>
      </c>
      <c r="J510" s="9">
        <f t="shared" si="19"/>
        <v>6.34</v>
      </c>
      <c r="K510" s="369"/>
      <c r="L510" s="369"/>
      <c r="M510" s="369"/>
      <c r="N510" s="369"/>
      <c r="O510" s="369"/>
      <c r="P510" s="369"/>
      <c r="Q510" s="369"/>
      <c r="R510" s="369"/>
      <c r="S510" s="369"/>
      <c r="T510" s="369"/>
    </row>
    <row r="511" spans="1:20" s="368" customFormat="1" ht="22.5" x14ac:dyDescent="0.2">
      <c r="A511" s="17" t="s">
        <v>584</v>
      </c>
      <c r="B511" s="17" t="s">
        <v>1279</v>
      </c>
      <c r="C511" s="25" t="s">
        <v>1308</v>
      </c>
      <c r="D511" s="25" t="s">
        <v>1309</v>
      </c>
      <c r="E511" s="232" t="s">
        <v>1310</v>
      </c>
      <c r="F511" s="20" t="s">
        <v>1311</v>
      </c>
      <c r="G511" s="21">
        <v>6</v>
      </c>
      <c r="H511" s="22" t="s">
        <v>19</v>
      </c>
      <c r="I511" s="50">
        <v>2.1</v>
      </c>
      <c r="J511" s="9">
        <f t="shared" si="19"/>
        <v>12.600000000000001</v>
      </c>
      <c r="K511" s="369"/>
      <c r="L511" s="369"/>
      <c r="M511" s="369"/>
      <c r="N511" s="369"/>
      <c r="O511" s="369"/>
      <c r="P511" s="369"/>
      <c r="Q511" s="369"/>
      <c r="R511" s="369"/>
      <c r="S511" s="369"/>
      <c r="T511" s="369"/>
    </row>
    <row r="512" spans="1:20" s="368" customFormat="1" ht="22.5" x14ac:dyDescent="0.2">
      <c r="A512" s="17" t="s">
        <v>584</v>
      </c>
      <c r="B512" s="17" t="s">
        <v>1279</v>
      </c>
      <c r="C512" s="18" t="s">
        <v>1312</v>
      </c>
      <c r="D512" s="18" t="s">
        <v>1313</v>
      </c>
      <c r="E512" s="24" t="s">
        <v>1314</v>
      </c>
      <c r="F512" s="20" t="s">
        <v>1315</v>
      </c>
      <c r="G512" s="21">
        <v>1</v>
      </c>
      <c r="H512" s="22" t="s">
        <v>19</v>
      </c>
      <c r="I512" s="50">
        <v>68</v>
      </c>
      <c r="J512" s="9">
        <f t="shared" si="19"/>
        <v>68</v>
      </c>
      <c r="K512" s="369"/>
      <c r="L512" s="369"/>
      <c r="M512" s="369"/>
      <c r="N512" s="369"/>
      <c r="O512" s="369"/>
      <c r="P512" s="369"/>
      <c r="Q512" s="369"/>
      <c r="R512" s="369"/>
      <c r="S512" s="369"/>
      <c r="T512" s="369"/>
    </row>
    <row r="513" spans="1:20" s="368" customFormat="1" ht="22.5" x14ac:dyDescent="0.2">
      <c r="A513" s="17" t="s">
        <v>584</v>
      </c>
      <c r="B513" s="17" t="s">
        <v>1279</v>
      </c>
      <c r="C513" s="18" t="s">
        <v>1316</v>
      </c>
      <c r="D513" s="18" t="s">
        <v>1317</v>
      </c>
      <c r="E513" s="24" t="s">
        <v>1318</v>
      </c>
      <c r="F513" s="20" t="s">
        <v>1319</v>
      </c>
      <c r="G513" s="21">
        <v>1</v>
      </c>
      <c r="H513" s="22" t="s">
        <v>19</v>
      </c>
      <c r="I513" s="50">
        <v>16.95</v>
      </c>
      <c r="J513" s="9">
        <f t="shared" si="19"/>
        <v>16.95</v>
      </c>
      <c r="K513" s="369"/>
      <c r="L513" s="369"/>
      <c r="M513" s="369"/>
      <c r="N513" s="369"/>
      <c r="O513" s="369"/>
      <c r="P513" s="369"/>
      <c r="Q513" s="369"/>
      <c r="R513" s="369"/>
      <c r="S513" s="369"/>
      <c r="T513" s="369"/>
    </row>
    <row r="514" spans="1:20" s="368" customFormat="1" ht="22.5" x14ac:dyDescent="0.2">
      <c r="A514" s="17" t="s">
        <v>584</v>
      </c>
      <c r="B514" s="17" t="s">
        <v>1279</v>
      </c>
      <c r="C514" s="18" t="s">
        <v>1320</v>
      </c>
      <c r="D514" s="18" t="s">
        <v>1317</v>
      </c>
      <c r="E514" s="24" t="s">
        <v>1318</v>
      </c>
      <c r="F514" s="20" t="s">
        <v>1321</v>
      </c>
      <c r="G514" s="21">
        <v>1</v>
      </c>
      <c r="H514" s="22" t="s">
        <v>19</v>
      </c>
      <c r="I514" s="50">
        <v>50.85</v>
      </c>
      <c r="J514" s="9">
        <f t="shared" si="19"/>
        <v>50.85</v>
      </c>
      <c r="K514" s="369"/>
      <c r="L514" s="369"/>
      <c r="M514" s="369"/>
      <c r="N514" s="369"/>
      <c r="O514" s="369"/>
      <c r="P514" s="369"/>
      <c r="Q514" s="369"/>
      <c r="R514" s="369"/>
      <c r="S514" s="369"/>
      <c r="T514" s="369"/>
    </row>
    <row r="515" spans="1:20" s="368" customFormat="1" ht="22.5" x14ac:dyDescent="0.2">
      <c r="A515" s="17" t="s">
        <v>584</v>
      </c>
      <c r="B515" s="17" t="s">
        <v>1279</v>
      </c>
      <c r="C515" s="18" t="s">
        <v>917</v>
      </c>
      <c r="D515" s="18" t="s">
        <v>399</v>
      </c>
      <c r="E515" s="19" t="s">
        <v>1322</v>
      </c>
      <c r="F515" s="20" t="s">
        <v>1323</v>
      </c>
      <c r="G515" s="21">
        <v>1</v>
      </c>
      <c r="H515" s="22" t="s">
        <v>19</v>
      </c>
      <c r="I515" s="50">
        <v>34.950000000000003</v>
      </c>
      <c r="J515" s="9">
        <f t="shared" si="19"/>
        <v>34.950000000000003</v>
      </c>
      <c r="K515" s="369"/>
      <c r="L515" s="369"/>
      <c r="M515" s="369"/>
      <c r="N515" s="369"/>
      <c r="O515" s="369"/>
      <c r="P515" s="369"/>
      <c r="Q515" s="369"/>
      <c r="R515" s="369"/>
      <c r="S515" s="369"/>
      <c r="T515" s="369"/>
    </row>
    <row r="516" spans="1:20" s="368" customFormat="1" ht="22.5" x14ac:dyDescent="0.2">
      <c r="A516" s="17" t="s">
        <v>584</v>
      </c>
      <c r="B516" s="17" t="s">
        <v>1279</v>
      </c>
      <c r="C516" s="18" t="s">
        <v>1324</v>
      </c>
      <c r="D516" s="18" t="s">
        <v>399</v>
      </c>
      <c r="E516" s="19" t="s">
        <v>1325</v>
      </c>
      <c r="F516" s="20" t="s">
        <v>1326</v>
      </c>
      <c r="G516" s="21">
        <v>5</v>
      </c>
      <c r="H516" s="22" t="s">
        <v>619</v>
      </c>
      <c r="I516" s="50">
        <v>3.68</v>
      </c>
      <c r="J516" s="9">
        <f t="shared" si="19"/>
        <v>18.400000000000002</v>
      </c>
      <c r="K516" s="369"/>
      <c r="L516" s="369"/>
      <c r="M516" s="369"/>
      <c r="N516" s="369"/>
      <c r="O516" s="369"/>
      <c r="P516" s="369"/>
      <c r="Q516" s="369"/>
      <c r="R516" s="369"/>
      <c r="S516" s="369"/>
      <c r="T516" s="369"/>
    </row>
    <row r="517" spans="1:20" s="368" customFormat="1" ht="22.5" x14ac:dyDescent="0.2">
      <c r="A517" s="17" t="s">
        <v>584</v>
      </c>
      <c r="B517" s="17" t="s">
        <v>1279</v>
      </c>
      <c r="C517" s="18" t="s">
        <v>1327</v>
      </c>
      <c r="D517" s="18" t="s">
        <v>1328</v>
      </c>
      <c r="E517" s="24" t="s">
        <v>1329</v>
      </c>
      <c r="F517" s="20" t="s">
        <v>1330</v>
      </c>
      <c r="G517" s="21">
        <v>1</v>
      </c>
      <c r="H517" s="22" t="s">
        <v>611</v>
      </c>
      <c r="I517" s="50">
        <v>33.130000000000003</v>
      </c>
      <c r="J517" s="9">
        <f t="shared" si="19"/>
        <v>33.130000000000003</v>
      </c>
      <c r="K517" s="369"/>
      <c r="L517" s="369"/>
      <c r="M517" s="369"/>
      <c r="N517" s="369"/>
      <c r="O517" s="369"/>
      <c r="P517" s="369"/>
      <c r="Q517" s="369"/>
      <c r="R517" s="369"/>
      <c r="S517" s="369"/>
      <c r="T517" s="369"/>
    </row>
    <row r="518" spans="1:20" s="368" customFormat="1" ht="22.5" x14ac:dyDescent="0.2">
      <c r="A518" s="17" t="s">
        <v>584</v>
      </c>
      <c r="B518" s="17" t="s">
        <v>1279</v>
      </c>
      <c r="C518" s="18" t="s">
        <v>926</v>
      </c>
      <c r="D518" s="18" t="s">
        <v>774</v>
      </c>
      <c r="E518" s="19" t="s">
        <v>927</v>
      </c>
      <c r="F518" s="20" t="s">
        <v>1331</v>
      </c>
      <c r="G518" s="21">
        <v>24</v>
      </c>
      <c r="H518" s="22" t="s">
        <v>401</v>
      </c>
      <c r="I518" s="50">
        <v>1.69</v>
      </c>
      <c r="J518" s="9">
        <f t="shared" si="19"/>
        <v>40.56</v>
      </c>
      <c r="K518" s="369"/>
      <c r="L518" s="369"/>
      <c r="M518" s="369"/>
      <c r="N518" s="369"/>
      <c r="O518" s="369"/>
      <c r="P518" s="369"/>
      <c r="Q518" s="369"/>
      <c r="R518" s="369"/>
      <c r="S518" s="369"/>
      <c r="T518" s="369"/>
    </row>
    <row r="519" spans="1:20" s="235" customFormat="1" ht="22.5" x14ac:dyDescent="0.2">
      <c r="A519" s="17" t="s">
        <v>584</v>
      </c>
      <c r="B519" s="17" t="s">
        <v>1279</v>
      </c>
      <c r="C519" s="18" t="s">
        <v>1332</v>
      </c>
      <c r="D519" s="18" t="s">
        <v>924</v>
      </c>
      <c r="E519" s="19">
        <v>396</v>
      </c>
      <c r="F519" s="20" t="s">
        <v>1333</v>
      </c>
      <c r="G519" s="21">
        <v>12</v>
      </c>
      <c r="H519" s="22" t="s">
        <v>401</v>
      </c>
      <c r="I519" s="50">
        <v>7</v>
      </c>
      <c r="J519" s="9">
        <f t="shared" si="19"/>
        <v>84</v>
      </c>
      <c r="K519" s="369"/>
      <c r="L519" s="369"/>
      <c r="M519" s="369"/>
      <c r="N519" s="369"/>
      <c r="O519" s="369"/>
      <c r="P519" s="369"/>
      <c r="Q519" s="369"/>
      <c r="R519" s="369"/>
      <c r="S519" s="369"/>
      <c r="T519" s="369"/>
    </row>
    <row r="520" spans="1:20" s="235" customFormat="1" ht="22.5" x14ac:dyDescent="0.2">
      <c r="A520" s="17" t="s">
        <v>584</v>
      </c>
      <c r="B520" s="17" t="s">
        <v>1279</v>
      </c>
      <c r="C520" s="18" t="s">
        <v>1334</v>
      </c>
      <c r="D520" s="18" t="s">
        <v>774</v>
      </c>
      <c r="E520" s="19" t="s">
        <v>1335</v>
      </c>
      <c r="F520" s="20" t="s">
        <v>1336</v>
      </c>
      <c r="G520" s="21">
        <v>2</v>
      </c>
      <c r="H520" s="22" t="s">
        <v>19</v>
      </c>
      <c r="I520" s="50">
        <v>12.99</v>
      </c>
      <c r="J520" s="9">
        <f t="shared" si="19"/>
        <v>25.98</v>
      </c>
      <c r="K520" s="369"/>
      <c r="L520" s="369"/>
      <c r="M520" s="369"/>
      <c r="N520" s="369"/>
      <c r="O520" s="369"/>
      <c r="P520" s="369"/>
      <c r="Q520" s="369"/>
      <c r="R520" s="369"/>
      <c r="S520" s="369"/>
      <c r="T520" s="369"/>
    </row>
    <row r="521" spans="1:20" s="235" customFormat="1" ht="22.5" x14ac:dyDescent="0.2">
      <c r="A521" s="17" t="s">
        <v>584</v>
      </c>
      <c r="B521" s="17" t="s">
        <v>1279</v>
      </c>
      <c r="C521" s="18" t="s">
        <v>1337</v>
      </c>
      <c r="D521" s="18" t="s">
        <v>404</v>
      </c>
      <c r="E521" s="19" t="s">
        <v>1338</v>
      </c>
      <c r="F521" s="20" t="s">
        <v>1339</v>
      </c>
      <c r="G521" s="21">
        <v>6</v>
      </c>
      <c r="H521" s="22" t="s">
        <v>401</v>
      </c>
      <c r="I521" s="50">
        <v>4.1900000000000004</v>
      </c>
      <c r="J521" s="9">
        <f t="shared" si="19"/>
        <v>25.14</v>
      </c>
      <c r="K521" s="369"/>
      <c r="L521" s="369"/>
      <c r="M521" s="369"/>
      <c r="N521" s="369"/>
      <c r="O521" s="369"/>
      <c r="P521" s="369"/>
      <c r="Q521" s="369"/>
      <c r="R521" s="369"/>
      <c r="S521" s="369"/>
      <c r="T521" s="369"/>
    </row>
    <row r="522" spans="1:20" s="235" customFormat="1" ht="22.5" x14ac:dyDescent="0.2">
      <c r="A522" s="17" t="s">
        <v>584</v>
      </c>
      <c r="B522" s="17" t="s">
        <v>1279</v>
      </c>
      <c r="C522" s="18" t="s">
        <v>393</v>
      </c>
      <c r="D522" s="18" t="s">
        <v>394</v>
      </c>
      <c r="E522" s="19" t="s">
        <v>395</v>
      </c>
      <c r="F522" s="20" t="s">
        <v>1340</v>
      </c>
      <c r="G522" s="21">
        <v>1</v>
      </c>
      <c r="H522" s="22" t="s">
        <v>19</v>
      </c>
      <c r="I522" s="50">
        <v>17.23</v>
      </c>
      <c r="J522" s="9">
        <f t="shared" si="19"/>
        <v>17.23</v>
      </c>
      <c r="K522" s="369"/>
      <c r="L522" s="369"/>
      <c r="M522" s="369"/>
      <c r="N522" s="369"/>
      <c r="O522" s="369"/>
      <c r="P522" s="369"/>
      <c r="Q522" s="369"/>
      <c r="R522" s="369"/>
      <c r="S522" s="369"/>
      <c r="T522" s="369"/>
    </row>
    <row r="523" spans="1:20" s="235" customFormat="1" ht="22.5" x14ac:dyDescent="0.2">
      <c r="A523" s="17" t="s">
        <v>584</v>
      </c>
      <c r="B523" s="17" t="s">
        <v>1279</v>
      </c>
      <c r="C523" s="18" t="s">
        <v>1341</v>
      </c>
      <c r="D523" s="18" t="s">
        <v>1342</v>
      </c>
      <c r="E523" s="24" t="s">
        <v>1343</v>
      </c>
      <c r="F523" s="20" t="s">
        <v>1344</v>
      </c>
      <c r="G523" s="21">
        <v>1</v>
      </c>
      <c r="H523" s="22" t="s">
        <v>19</v>
      </c>
      <c r="I523" s="50">
        <v>35.99</v>
      </c>
      <c r="J523" s="9">
        <f t="shared" si="19"/>
        <v>35.99</v>
      </c>
      <c r="K523" s="369"/>
      <c r="L523" s="369"/>
      <c r="M523" s="369"/>
      <c r="N523" s="369"/>
      <c r="O523" s="369"/>
      <c r="P523" s="369"/>
      <c r="Q523" s="369"/>
      <c r="R523" s="369"/>
      <c r="S523" s="369"/>
      <c r="T523" s="369"/>
    </row>
    <row r="524" spans="1:20" s="235" customFormat="1" ht="22.5" x14ac:dyDescent="0.2">
      <c r="A524" s="17" t="s">
        <v>584</v>
      </c>
      <c r="B524" s="17" t="s">
        <v>1279</v>
      </c>
      <c r="C524" s="18" t="s">
        <v>1345</v>
      </c>
      <c r="D524" s="18" t="s">
        <v>402</v>
      </c>
      <c r="E524" s="19">
        <v>117</v>
      </c>
      <c r="F524" s="20" t="s">
        <v>1346</v>
      </c>
      <c r="G524" s="21">
        <v>1</v>
      </c>
      <c r="H524" s="22" t="s">
        <v>19</v>
      </c>
      <c r="I524" s="50">
        <v>191.94</v>
      </c>
      <c r="J524" s="9">
        <f t="shared" si="19"/>
        <v>191.94</v>
      </c>
      <c r="K524" s="369"/>
      <c r="L524" s="369"/>
      <c r="M524" s="369"/>
      <c r="N524" s="369"/>
      <c r="O524" s="369"/>
      <c r="P524" s="369"/>
      <c r="Q524" s="369"/>
      <c r="R524" s="369"/>
      <c r="S524" s="369"/>
      <c r="T524" s="369"/>
    </row>
    <row r="525" spans="1:20" s="235" customFormat="1" ht="22.5" x14ac:dyDescent="0.2">
      <c r="A525" s="17" t="s">
        <v>584</v>
      </c>
      <c r="B525" s="17" t="s">
        <v>1279</v>
      </c>
      <c r="C525" s="18" t="s">
        <v>1347</v>
      </c>
      <c r="D525" s="18" t="s">
        <v>1141</v>
      </c>
      <c r="E525" s="24" t="s">
        <v>1348</v>
      </c>
      <c r="F525" s="20" t="s">
        <v>1349</v>
      </c>
      <c r="G525" s="21">
        <v>1</v>
      </c>
      <c r="H525" s="22" t="s">
        <v>879</v>
      </c>
      <c r="I525" s="50">
        <v>29.32</v>
      </c>
      <c r="J525" s="9">
        <f t="shared" si="19"/>
        <v>29.32</v>
      </c>
      <c r="K525" s="369"/>
      <c r="L525" s="369"/>
      <c r="M525" s="369"/>
      <c r="N525" s="369"/>
      <c r="O525" s="369"/>
      <c r="P525" s="369"/>
      <c r="Q525" s="369"/>
      <c r="R525" s="369"/>
      <c r="S525" s="369"/>
      <c r="T525" s="369"/>
    </row>
    <row r="526" spans="1:20" s="235" customFormat="1" ht="22.5" x14ac:dyDescent="0.2">
      <c r="A526" s="17" t="s">
        <v>584</v>
      </c>
      <c r="B526" s="17" t="s">
        <v>1279</v>
      </c>
      <c r="C526" s="18" t="s">
        <v>1350</v>
      </c>
      <c r="D526" s="18" t="s">
        <v>1351</v>
      </c>
      <c r="E526" s="24" t="s">
        <v>1352</v>
      </c>
      <c r="F526" s="20" t="s">
        <v>1353</v>
      </c>
      <c r="G526" s="21">
        <v>1</v>
      </c>
      <c r="H526" s="22" t="s">
        <v>466</v>
      </c>
      <c r="I526" s="50">
        <v>4369.95</v>
      </c>
      <c r="J526" s="9">
        <f t="shared" si="19"/>
        <v>4369.95</v>
      </c>
      <c r="K526" s="369"/>
      <c r="L526" s="369"/>
      <c r="M526" s="369"/>
      <c r="N526" s="369"/>
      <c r="O526" s="369"/>
      <c r="P526" s="369"/>
      <c r="Q526" s="369"/>
      <c r="R526" s="369"/>
      <c r="S526" s="369"/>
      <c r="T526" s="369"/>
    </row>
    <row r="527" spans="1:20" s="235" customFormat="1" ht="22.5" x14ac:dyDescent="0.2">
      <c r="A527" s="17" t="s">
        <v>584</v>
      </c>
      <c r="B527" s="17" t="s">
        <v>1279</v>
      </c>
      <c r="C527" s="18" t="s">
        <v>1354</v>
      </c>
      <c r="D527" s="18" t="s">
        <v>1342</v>
      </c>
      <c r="E527" s="24" t="s">
        <v>1355</v>
      </c>
      <c r="F527" s="20" t="s">
        <v>1356</v>
      </c>
      <c r="G527" s="21">
        <v>1</v>
      </c>
      <c r="H527" s="22" t="s">
        <v>466</v>
      </c>
      <c r="I527" s="50">
        <v>40.799999999999997</v>
      </c>
      <c r="J527" s="9">
        <f t="shared" si="19"/>
        <v>40.799999999999997</v>
      </c>
      <c r="K527" s="369"/>
      <c r="L527" s="369"/>
      <c r="M527" s="369"/>
      <c r="N527" s="369"/>
      <c r="O527" s="369"/>
      <c r="P527" s="369"/>
      <c r="Q527" s="369"/>
      <c r="R527" s="369"/>
      <c r="S527" s="369"/>
      <c r="T527" s="369"/>
    </row>
    <row r="528" spans="1:20" s="235" customFormat="1" ht="22.5" x14ac:dyDescent="0.2">
      <c r="A528" s="17" t="s">
        <v>584</v>
      </c>
      <c r="B528" s="17" t="s">
        <v>1279</v>
      </c>
      <c r="C528" s="18" t="s">
        <v>1357</v>
      </c>
      <c r="D528" s="18" t="s">
        <v>1342</v>
      </c>
      <c r="E528" s="24" t="s">
        <v>1358</v>
      </c>
      <c r="F528" s="20" t="s">
        <v>1359</v>
      </c>
      <c r="G528" s="21">
        <v>1</v>
      </c>
      <c r="H528" s="22" t="s">
        <v>466</v>
      </c>
      <c r="I528" s="50">
        <v>31</v>
      </c>
      <c r="J528" s="9">
        <f t="shared" si="19"/>
        <v>31</v>
      </c>
      <c r="K528" s="369"/>
      <c r="L528" s="369"/>
      <c r="M528" s="369"/>
      <c r="N528" s="369"/>
      <c r="O528" s="369"/>
      <c r="P528" s="369"/>
      <c r="Q528" s="369"/>
      <c r="R528" s="369"/>
      <c r="S528" s="369"/>
      <c r="T528" s="369"/>
    </row>
    <row r="529" spans="1:20" s="235" customFormat="1" ht="22.5" x14ac:dyDescent="0.2">
      <c r="A529" s="17" t="s">
        <v>584</v>
      </c>
      <c r="B529" s="17" t="s">
        <v>1279</v>
      </c>
      <c r="C529" s="18" t="s">
        <v>1360</v>
      </c>
      <c r="D529" s="18" t="s">
        <v>1342</v>
      </c>
      <c r="E529" s="24" t="s">
        <v>1361</v>
      </c>
      <c r="F529" s="20" t="s">
        <v>1362</v>
      </c>
      <c r="G529" s="21">
        <v>1</v>
      </c>
      <c r="H529" s="22" t="s">
        <v>466</v>
      </c>
      <c r="I529" s="50">
        <v>17.329999999999998</v>
      </c>
      <c r="J529" s="9">
        <f t="shared" si="19"/>
        <v>17.329999999999998</v>
      </c>
      <c r="K529" s="369"/>
      <c r="L529" s="369"/>
      <c r="M529" s="369"/>
      <c r="N529" s="369"/>
      <c r="O529" s="369"/>
      <c r="P529" s="369"/>
      <c r="Q529" s="369"/>
      <c r="R529" s="369"/>
      <c r="S529" s="369"/>
      <c r="T529" s="369"/>
    </row>
    <row r="530" spans="1:20" s="235" customFormat="1" ht="22.5" x14ac:dyDescent="0.2">
      <c r="A530" s="17" t="s">
        <v>584</v>
      </c>
      <c r="B530" s="17" t="s">
        <v>1279</v>
      </c>
      <c r="C530" s="18" t="s">
        <v>1363</v>
      </c>
      <c r="D530" s="18" t="s">
        <v>1342</v>
      </c>
      <c r="E530" s="24" t="s">
        <v>1364</v>
      </c>
      <c r="F530" s="20" t="s">
        <v>1365</v>
      </c>
      <c r="G530" s="21">
        <v>1</v>
      </c>
      <c r="H530" s="22" t="s">
        <v>19</v>
      </c>
      <c r="I530" s="50">
        <v>9.4499999999999993</v>
      </c>
      <c r="J530" s="9">
        <f t="shared" si="19"/>
        <v>9.4499999999999993</v>
      </c>
      <c r="K530" s="369"/>
      <c r="L530" s="369"/>
      <c r="M530" s="369"/>
      <c r="N530" s="369"/>
      <c r="O530" s="369"/>
      <c r="P530" s="369"/>
      <c r="Q530" s="369"/>
      <c r="R530" s="369"/>
      <c r="S530" s="369"/>
      <c r="T530" s="369"/>
    </row>
    <row r="531" spans="1:20" s="235" customFormat="1" ht="22.5" x14ac:dyDescent="0.2">
      <c r="A531" s="17" t="s">
        <v>584</v>
      </c>
      <c r="B531" s="17" t="s">
        <v>1279</v>
      </c>
      <c r="C531" s="18" t="s">
        <v>1366</v>
      </c>
      <c r="D531" s="18" t="s">
        <v>1342</v>
      </c>
      <c r="E531" s="24" t="s">
        <v>1367</v>
      </c>
      <c r="F531" s="20" t="s">
        <v>1368</v>
      </c>
      <c r="G531" s="21">
        <v>1</v>
      </c>
      <c r="H531" s="22" t="s">
        <v>19</v>
      </c>
      <c r="I531" s="50">
        <v>9.6</v>
      </c>
      <c r="J531" s="9">
        <f t="shared" si="19"/>
        <v>9.6</v>
      </c>
      <c r="K531" s="369"/>
      <c r="L531" s="369"/>
      <c r="M531" s="369"/>
      <c r="N531" s="369"/>
      <c r="O531" s="369"/>
      <c r="P531" s="369"/>
      <c r="Q531" s="369"/>
      <c r="R531" s="369"/>
      <c r="S531" s="369"/>
      <c r="T531" s="369"/>
    </row>
    <row r="532" spans="1:20" s="235" customFormat="1" ht="22.5" x14ac:dyDescent="0.2">
      <c r="A532" s="17" t="s">
        <v>584</v>
      </c>
      <c r="B532" s="17" t="s">
        <v>1279</v>
      </c>
      <c r="C532" s="18" t="s">
        <v>1369</v>
      </c>
      <c r="D532" s="18" t="s">
        <v>1342</v>
      </c>
      <c r="E532" s="24" t="s">
        <v>1370</v>
      </c>
      <c r="F532" s="20" t="s">
        <v>1371</v>
      </c>
      <c r="G532" s="21">
        <v>1</v>
      </c>
      <c r="H532" s="22" t="s">
        <v>19</v>
      </c>
      <c r="I532" s="50">
        <v>17.25</v>
      </c>
      <c r="J532" s="9">
        <f t="shared" si="19"/>
        <v>17.25</v>
      </c>
      <c r="K532" s="369"/>
      <c r="L532" s="369"/>
      <c r="M532" s="369"/>
      <c r="N532" s="369"/>
      <c r="O532" s="369"/>
      <c r="P532" s="369"/>
      <c r="Q532" s="369"/>
      <c r="R532" s="369"/>
      <c r="S532" s="369"/>
      <c r="T532" s="369"/>
    </row>
    <row r="533" spans="1:20" s="235" customFormat="1" ht="22.5" x14ac:dyDescent="0.2">
      <c r="A533" s="17" t="s">
        <v>584</v>
      </c>
      <c r="B533" s="17" t="s">
        <v>1279</v>
      </c>
      <c r="C533" s="18" t="s">
        <v>1372</v>
      </c>
      <c r="D533" s="18" t="s">
        <v>1342</v>
      </c>
      <c r="E533" s="24" t="s">
        <v>1373</v>
      </c>
      <c r="F533" s="20" t="s">
        <v>1374</v>
      </c>
      <c r="G533" s="21">
        <v>1</v>
      </c>
      <c r="H533" s="22" t="s">
        <v>466</v>
      </c>
      <c r="I533" s="50">
        <v>11.55</v>
      </c>
      <c r="J533" s="9">
        <f t="shared" si="19"/>
        <v>11.55</v>
      </c>
      <c r="K533" s="369"/>
      <c r="L533" s="369"/>
      <c r="M533" s="369"/>
      <c r="N533" s="369"/>
      <c r="O533" s="369"/>
      <c r="P533" s="369"/>
      <c r="Q533" s="369"/>
      <c r="R533" s="369"/>
      <c r="S533" s="369"/>
      <c r="T533" s="369"/>
    </row>
    <row r="534" spans="1:20" s="235" customFormat="1" ht="22.5" x14ac:dyDescent="0.2">
      <c r="A534" s="17" t="s">
        <v>584</v>
      </c>
      <c r="B534" s="17" t="s">
        <v>1279</v>
      </c>
      <c r="C534" s="18" t="s">
        <v>1375</v>
      </c>
      <c r="D534" s="18" t="s">
        <v>1342</v>
      </c>
      <c r="E534" s="24" t="s">
        <v>1376</v>
      </c>
      <c r="F534" s="20" t="s">
        <v>1377</v>
      </c>
      <c r="G534" s="21">
        <v>1</v>
      </c>
      <c r="H534" s="22" t="s">
        <v>466</v>
      </c>
      <c r="I534" s="50">
        <v>17.82</v>
      </c>
      <c r="J534" s="9">
        <f t="shared" si="19"/>
        <v>17.82</v>
      </c>
      <c r="K534" s="369"/>
      <c r="L534" s="369"/>
      <c r="M534" s="369"/>
      <c r="N534" s="369"/>
      <c r="O534" s="369"/>
      <c r="P534" s="369"/>
      <c r="Q534" s="369"/>
      <c r="R534" s="369"/>
      <c r="S534" s="369"/>
      <c r="T534" s="369"/>
    </row>
    <row r="535" spans="1:20" s="235" customFormat="1" ht="22.5" x14ac:dyDescent="0.2">
      <c r="A535" s="17" t="s">
        <v>584</v>
      </c>
      <c r="B535" s="17" t="s">
        <v>1279</v>
      </c>
      <c r="C535" s="18" t="s">
        <v>1378</v>
      </c>
      <c r="D535" s="18" t="s">
        <v>1379</v>
      </c>
      <c r="E535" s="19">
        <v>90196</v>
      </c>
      <c r="F535" s="20" t="s">
        <v>1380</v>
      </c>
      <c r="G535" s="21">
        <v>1</v>
      </c>
      <c r="H535" s="22" t="s">
        <v>466</v>
      </c>
      <c r="I535" s="50">
        <v>93.29</v>
      </c>
      <c r="J535" s="9">
        <f t="shared" si="19"/>
        <v>93.29</v>
      </c>
      <c r="K535" s="369"/>
      <c r="L535" s="369"/>
      <c r="M535" s="369"/>
      <c r="N535" s="369"/>
      <c r="O535" s="369"/>
      <c r="P535" s="369"/>
      <c r="Q535" s="369"/>
      <c r="R535" s="369"/>
      <c r="S535" s="369"/>
      <c r="T535" s="369"/>
    </row>
    <row r="536" spans="1:20" s="235" customFormat="1" ht="22.5" x14ac:dyDescent="0.2">
      <c r="A536" s="17" t="s">
        <v>584</v>
      </c>
      <c r="B536" s="17" t="s">
        <v>1279</v>
      </c>
      <c r="C536" s="18" t="s">
        <v>1381</v>
      </c>
      <c r="D536" s="18" t="s">
        <v>1342</v>
      </c>
      <c r="E536" s="24" t="s">
        <v>1382</v>
      </c>
      <c r="F536" s="20" t="s">
        <v>1383</v>
      </c>
      <c r="G536" s="21">
        <v>1</v>
      </c>
      <c r="H536" s="22" t="s">
        <v>19</v>
      </c>
      <c r="I536" s="50">
        <v>18.21</v>
      </c>
      <c r="J536" s="9">
        <f t="shared" si="19"/>
        <v>18.21</v>
      </c>
      <c r="K536" s="369"/>
      <c r="L536" s="369"/>
      <c r="M536" s="369"/>
      <c r="N536" s="369"/>
      <c r="O536" s="369"/>
      <c r="P536" s="369"/>
      <c r="Q536" s="369"/>
      <c r="R536" s="369"/>
      <c r="S536" s="369"/>
      <c r="T536" s="369"/>
    </row>
    <row r="537" spans="1:20" s="235" customFormat="1" ht="22.5" x14ac:dyDescent="0.2">
      <c r="A537" s="17" t="s">
        <v>584</v>
      </c>
      <c r="B537" s="17" t="s">
        <v>1279</v>
      </c>
      <c r="C537" s="18" t="s">
        <v>1384</v>
      </c>
      <c r="D537" s="18" t="s">
        <v>1342</v>
      </c>
      <c r="E537" s="19">
        <v>88819</v>
      </c>
      <c r="F537" s="20" t="s">
        <v>1385</v>
      </c>
      <c r="G537" s="21">
        <v>1</v>
      </c>
      <c r="H537" s="22" t="s">
        <v>466</v>
      </c>
      <c r="I537" s="50">
        <v>160.47</v>
      </c>
      <c r="J537" s="9">
        <f t="shared" si="19"/>
        <v>160.47</v>
      </c>
      <c r="K537" s="369"/>
      <c r="L537" s="369"/>
      <c r="M537" s="369"/>
      <c r="N537" s="369"/>
      <c r="O537" s="369"/>
      <c r="P537" s="369"/>
      <c r="Q537" s="369"/>
      <c r="R537" s="369"/>
      <c r="S537" s="369"/>
      <c r="T537" s="369"/>
    </row>
    <row r="538" spans="1:20" s="235" customFormat="1" ht="22.5" x14ac:dyDescent="0.2">
      <c r="A538" s="17" t="s">
        <v>584</v>
      </c>
      <c r="B538" s="17" t="s">
        <v>1279</v>
      </c>
      <c r="C538" s="18" t="s">
        <v>1386</v>
      </c>
      <c r="D538" s="18" t="s">
        <v>1342</v>
      </c>
      <c r="E538" s="24" t="s">
        <v>1387</v>
      </c>
      <c r="F538" s="20" t="s">
        <v>1388</v>
      </c>
      <c r="G538" s="21">
        <v>1</v>
      </c>
      <c r="H538" s="22" t="s">
        <v>19</v>
      </c>
      <c r="I538" s="50">
        <v>9.61</v>
      </c>
      <c r="J538" s="9">
        <f t="shared" si="19"/>
        <v>9.61</v>
      </c>
      <c r="K538" s="369"/>
      <c r="L538" s="369"/>
      <c r="M538" s="369"/>
      <c r="N538" s="369"/>
      <c r="O538" s="369"/>
      <c r="P538" s="369"/>
      <c r="Q538" s="369"/>
      <c r="R538" s="369"/>
      <c r="S538" s="369"/>
      <c r="T538" s="369"/>
    </row>
    <row r="539" spans="1:20" s="235" customFormat="1" ht="22.5" x14ac:dyDescent="0.2">
      <c r="A539" s="17" t="s">
        <v>584</v>
      </c>
      <c r="B539" s="17" t="s">
        <v>1279</v>
      </c>
      <c r="C539" s="18" t="s">
        <v>1389</v>
      </c>
      <c r="D539" s="18" t="s">
        <v>1379</v>
      </c>
      <c r="E539" s="24" t="s">
        <v>1390</v>
      </c>
      <c r="F539" s="20" t="s">
        <v>1391</v>
      </c>
      <c r="G539" s="21">
        <v>1</v>
      </c>
      <c r="H539" s="22" t="s">
        <v>466</v>
      </c>
      <c r="I539" s="50">
        <v>99.67</v>
      </c>
      <c r="J539" s="9">
        <f t="shared" si="19"/>
        <v>99.67</v>
      </c>
      <c r="K539" s="369"/>
      <c r="L539" s="369"/>
      <c r="M539" s="369"/>
      <c r="N539" s="369"/>
      <c r="O539" s="369"/>
      <c r="P539" s="369"/>
      <c r="Q539" s="369"/>
      <c r="R539" s="369"/>
      <c r="S539" s="369"/>
      <c r="T539" s="369"/>
    </row>
    <row r="540" spans="1:20" s="235" customFormat="1" ht="22.5" x14ac:dyDescent="0.2">
      <c r="A540" s="17" t="s">
        <v>584</v>
      </c>
      <c r="B540" s="17" t="s">
        <v>1279</v>
      </c>
      <c r="C540" s="18" t="s">
        <v>1392</v>
      </c>
      <c r="D540" s="18" t="s">
        <v>1379</v>
      </c>
      <c r="E540" s="19">
        <v>90353</v>
      </c>
      <c r="F540" s="20" t="s">
        <v>1393</v>
      </c>
      <c r="G540" s="21">
        <v>1</v>
      </c>
      <c r="H540" s="22" t="s">
        <v>19</v>
      </c>
      <c r="I540" s="50">
        <v>19.11</v>
      </c>
      <c r="J540" s="9">
        <f t="shared" si="19"/>
        <v>19.11</v>
      </c>
      <c r="K540" s="369"/>
      <c r="L540" s="369"/>
      <c r="M540" s="369"/>
      <c r="N540" s="369"/>
      <c r="O540" s="369"/>
      <c r="P540" s="369"/>
      <c r="Q540" s="369"/>
      <c r="R540" s="369"/>
      <c r="S540" s="369"/>
      <c r="T540" s="369"/>
    </row>
    <row r="541" spans="1:20" s="235" customFormat="1" ht="22.5" x14ac:dyDescent="0.2">
      <c r="A541" s="17" t="s">
        <v>584</v>
      </c>
      <c r="B541" s="17" t="s">
        <v>1279</v>
      </c>
      <c r="C541" s="18" t="s">
        <v>1394</v>
      </c>
      <c r="D541" s="18" t="s">
        <v>1342</v>
      </c>
      <c r="E541" s="24" t="s">
        <v>1395</v>
      </c>
      <c r="F541" s="20" t="s">
        <v>1396</v>
      </c>
      <c r="G541" s="21">
        <v>1</v>
      </c>
      <c r="H541" s="22" t="s">
        <v>19</v>
      </c>
      <c r="I541" s="50">
        <v>27.5</v>
      </c>
      <c r="J541" s="9">
        <f t="shared" si="19"/>
        <v>27.5</v>
      </c>
      <c r="K541" s="369"/>
      <c r="L541" s="369"/>
      <c r="M541" s="369"/>
      <c r="N541" s="369"/>
      <c r="O541" s="369"/>
      <c r="P541" s="369"/>
      <c r="Q541" s="369"/>
      <c r="R541" s="369"/>
      <c r="S541" s="369"/>
      <c r="T541" s="369"/>
    </row>
    <row r="542" spans="1:20" s="235" customFormat="1" ht="22.5" x14ac:dyDescent="0.2">
      <c r="A542" s="17" t="s">
        <v>584</v>
      </c>
      <c r="B542" s="17" t="s">
        <v>1279</v>
      </c>
      <c r="C542" s="18" t="s">
        <v>1397</v>
      </c>
      <c r="D542" s="18" t="s">
        <v>1342</v>
      </c>
      <c r="E542" s="24" t="s">
        <v>1398</v>
      </c>
      <c r="F542" s="20" t="s">
        <v>1399</v>
      </c>
      <c r="G542" s="21">
        <v>1</v>
      </c>
      <c r="H542" s="22" t="s">
        <v>19</v>
      </c>
      <c r="I542" s="50">
        <v>43.6</v>
      </c>
      <c r="J542" s="9">
        <f t="shared" si="19"/>
        <v>43.6</v>
      </c>
      <c r="K542" s="369"/>
      <c r="L542" s="369"/>
      <c r="M542" s="369"/>
      <c r="N542" s="369"/>
      <c r="O542" s="369"/>
      <c r="P542" s="369"/>
      <c r="Q542" s="369"/>
      <c r="R542" s="369"/>
      <c r="S542" s="369"/>
      <c r="T542" s="369"/>
    </row>
    <row r="543" spans="1:20" s="235" customFormat="1" ht="22.5" x14ac:dyDescent="0.2">
      <c r="A543" s="17" t="s">
        <v>584</v>
      </c>
      <c r="B543" s="17" t="s">
        <v>1279</v>
      </c>
      <c r="C543" s="18" t="s">
        <v>1400</v>
      </c>
      <c r="D543" s="18" t="s">
        <v>1342</v>
      </c>
      <c r="E543" s="24" t="s">
        <v>1401</v>
      </c>
      <c r="F543" s="20" t="s">
        <v>1402</v>
      </c>
      <c r="G543" s="21">
        <v>1</v>
      </c>
      <c r="H543" s="22" t="s">
        <v>19</v>
      </c>
      <c r="I543" s="50">
        <v>26.6</v>
      </c>
      <c r="J543" s="9">
        <f t="shared" si="19"/>
        <v>26.6</v>
      </c>
      <c r="K543" s="369"/>
      <c r="L543" s="369"/>
      <c r="M543" s="369"/>
      <c r="N543" s="369"/>
      <c r="O543" s="369"/>
      <c r="P543" s="369"/>
      <c r="Q543" s="369"/>
      <c r="R543" s="369"/>
      <c r="S543" s="369"/>
      <c r="T543" s="369"/>
    </row>
    <row r="544" spans="1:20" s="235" customFormat="1" ht="22.5" x14ac:dyDescent="0.2">
      <c r="A544" s="17" t="s">
        <v>584</v>
      </c>
      <c r="B544" s="17" t="s">
        <v>1279</v>
      </c>
      <c r="C544" s="18" t="s">
        <v>1403</v>
      </c>
      <c r="D544" s="18" t="s">
        <v>1342</v>
      </c>
      <c r="E544" s="24" t="s">
        <v>1404</v>
      </c>
      <c r="F544" s="20" t="s">
        <v>1405</v>
      </c>
      <c r="G544" s="21">
        <v>1</v>
      </c>
      <c r="H544" s="22" t="s">
        <v>19</v>
      </c>
      <c r="I544" s="50">
        <v>30.7</v>
      </c>
      <c r="J544" s="9">
        <f t="shared" si="19"/>
        <v>30.7</v>
      </c>
      <c r="K544" s="369"/>
      <c r="L544" s="369"/>
      <c r="M544" s="369"/>
      <c r="N544" s="369"/>
      <c r="O544" s="369"/>
      <c r="P544" s="369"/>
      <c r="Q544" s="369"/>
      <c r="R544" s="369"/>
      <c r="S544" s="369"/>
      <c r="T544" s="369"/>
    </row>
    <row r="545" spans="1:20" s="235" customFormat="1" ht="22.5" x14ac:dyDescent="0.2">
      <c r="A545" s="17" t="s">
        <v>584</v>
      </c>
      <c r="B545" s="17" t="s">
        <v>1279</v>
      </c>
      <c r="C545" s="18" t="s">
        <v>1406</v>
      </c>
      <c r="D545" s="18" t="s">
        <v>1342</v>
      </c>
      <c r="E545" s="24" t="s">
        <v>1407</v>
      </c>
      <c r="F545" s="20" t="s">
        <v>1408</v>
      </c>
      <c r="G545" s="21">
        <v>1</v>
      </c>
      <c r="H545" s="22" t="s">
        <v>19</v>
      </c>
      <c r="I545" s="50">
        <v>30.7</v>
      </c>
      <c r="J545" s="9">
        <f t="shared" si="19"/>
        <v>30.7</v>
      </c>
      <c r="K545" s="369"/>
      <c r="L545" s="369"/>
      <c r="M545" s="369"/>
      <c r="N545" s="369"/>
      <c r="O545" s="369"/>
      <c r="P545" s="369"/>
      <c r="Q545" s="369"/>
      <c r="R545" s="369"/>
      <c r="S545" s="369"/>
      <c r="T545" s="369"/>
    </row>
    <row r="546" spans="1:20" s="235" customFormat="1" ht="22.5" x14ac:dyDescent="0.2">
      <c r="A546" s="17" t="s">
        <v>584</v>
      </c>
      <c r="B546" s="17" t="s">
        <v>1279</v>
      </c>
      <c r="C546" s="18" t="s">
        <v>1409</v>
      </c>
      <c r="D546" s="18" t="s">
        <v>1342</v>
      </c>
      <c r="E546" s="24" t="s">
        <v>1410</v>
      </c>
      <c r="F546" s="20" t="s">
        <v>1411</v>
      </c>
      <c r="G546" s="21">
        <v>1</v>
      </c>
      <c r="H546" s="22" t="s">
        <v>19</v>
      </c>
      <c r="I546" s="50">
        <v>24.69</v>
      </c>
      <c r="J546" s="9">
        <f t="shared" si="19"/>
        <v>24.69</v>
      </c>
      <c r="K546" s="369"/>
      <c r="L546" s="369"/>
      <c r="M546" s="369"/>
      <c r="N546" s="369"/>
      <c r="O546" s="369"/>
      <c r="P546" s="369"/>
      <c r="Q546" s="369"/>
      <c r="R546" s="369"/>
      <c r="S546" s="369"/>
      <c r="T546" s="369"/>
    </row>
    <row r="547" spans="1:20" s="235" customFormat="1" ht="22.5" x14ac:dyDescent="0.2">
      <c r="A547" s="17" t="s">
        <v>584</v>
      </c>
      <c r="B547" s="17" t="s">
        <v>1279</v>
      </c>
      <c r="C547" s="25" t="s">
        <v>396</v>
      </c>
      <c r="D547" s="25" t="s">
        <v>397</v>
      </c>
      <c r="E547" s="233" t="s">
        <v>398</v>
      </c>
      <c r="F547" s="20" t="s">
        <v>1412</v>
      </c>
      <c r="G547" s="21">
        <v>1</v>
      </c>
      <c r="H547" s="22" t="s">
        <v>19</v>
      </c>
      <c r="I547" s="50">
        <v>36.979999999999997</v>
      </c>
      <c r="J547" s="9">
        <f t="shared" si="19"/>
        <v>36.979999999999997</v>
      </c>
      <c r="K547" s="369"/>
      <c r="L547" s="369"/>
      <c r="M547" s="369"/>
      <c r="N547" s="369"/>
      <c r="O547" s="369"/>
      <c r="P547" s="369"/>
      <c r="Q547" s="369"/>
      <c r="R547" s="369"/>
      <c r="S547" s="369"/>
      <c r="T547" s="369"/>
    </row>
    <row r="548" spans="1:20" s="235" customFormat="1" ht="22.5" x14ac:dyDescent="0.2">
      <c r="A548" s="17" t="s">
        <v>584</v>
      </c>
      <c r="B548" s="17" t="s">
        <v>1279</v>
      </c>
      <c r="C548" s="18" t="s">
        <v>1413</v>
      </c>
      <c r="D548" s="18" t="s">
        <v>1342</v>
      </c>
      <c r="E548" s="24" t="s">
        <v>1414</v>
      </c>
      <c r="F548" s="20" t="s">
        <v>1415</v>
      </c>
      <c r="G548" s="21">
        <v>1</v>
      </c>
      <c r="H548" s="22" t="s">
        <v>19</v>
      </c>
      <c r="I548" s="50">
        <v>28.9</v>
      </c>
      <c r="J548" s="9">
        <f t="shared" si="19"/>
        <v>28.9</v>
      </c>
      <c r="K548" s="369"/>
      <c r="L548" s="369"/>
      <c r="M548" s="369"/>
      <c r="N548" s="369"/>
      <c r="O548" s="369"/>
      <c r="P548" s="369"/>
      <c r="Q548" s="369"/>
      <c r="R548" s="369"/>
      <c r="S548" s="369"/>
      <c r="T548" s="369"/>
    </row>
    <row r="549" spans="1:20" s="235" customFormat="1" ht="22.5" x14ac:dyDescent="0.2">
      <c r="A549" s="17" t="s">
        <v>584</v>
      </c>
      <c r="B549" s="17" t="s">
        <v>1279</v>
      </c>
      <c r="C549" s="18" t="s">
        <v>1416</v>
      </c>
      <c r="D549" s="18" t="s">
        <v>1342</v>
      </c>
      <c r="E549" s="24" t="s">
        <v>1417</v>
      </c>
      <c r="F549" s="20" t="s">
        <v>1418</v>
      </c>
      <c r="G549" s="21">
        <v>1</v>
      </c>
      <c r="H549" s="22" t="s">
        <v>19</v>
      </c>
      <c r="I549" s="50">
        <v>58.83</v>
      </c>
      <c r="J549" s="9">
        <f t="shared" si="19"/>
        <v>58.83</v>
      </c>
      <c r="K549" s="369"/>
      <c r="L549" s="369"/>
      <c r="M549" s="369"/>
      <c r="N549" s="369"/>
      <c r="O549" s="369"/>
      <c r="P549" s="369"/>
      <c r="Q549" s="369"/>
      <c r="R549" s="369"/>
      <c r="S549" s="369"/>
      <c r="T549" s="369"/>
    </row>
    <row r="550" spans="1:20" s="368" customFormat="1" ht="22.5" x14ac:dyDescent="0.2">
      <c r="A550" s="17" t="s">
        <v>584</v>
      </c>
      <c r="B550" s="17" t="s">
        <v>1279</v>
      </c>
      <c r="C550" s="18" t="s">
        <v>1419</v>
      </c>
      <c r="D550" s="18" t="s">
        <v>1342</v>
      </c>
      <c r="E550" s="24" t="s">
        <v>1420</v>
      </c>
      <c r="F550" s="20" t="s">
        <v>1421</v>
      </c>
      <c r="G550" s="21">
        <v>1</v>
      </c>
      <c r="H550" s="22" t="s">
        <v>19</v>
      </c>
      <c r="I550" s="50">
        <v>41.8</v>
      </c>
      <c r="J550" s="9">
        <f t="shared" si="19"/>
        <v>41.8</v>
      </c>
      <c r="K550" s="369"/>
      <c r="L550" s="369"/>
      <c r="M550" s="369"/>
      <c r="N550" s="369"/>
      <c r="O550" s="369"/>
      <c r="P550" s="369"/>
      <c r="Q550" s="369"/>
      <c r="R550" s="369"/>
      <c r="S550" s="369"/>
      <c r="T550" s="369"/>
    </row>
    <row r="551" spans="1:20" s="368" customFormat="1" ht="22.5" x14ac:dyDescent="0.2">
      <c r="A551" s="17" t="s">
        <v>584</v>
      </c>
      <c r="B551" s="17" t="s">
        <v>1279</v>
      </c>
      <c r="C551" s="18" t="s">
        <v>1422</v>
      </c>
      <c r="D551" s="18" t="s">
        <v>1342</v>
      </c>
      <c r="E551" s="19">
        <v>2336</v>
      </c>
      <c r="F551" s="20" t="s">
        <v>1423</v>
      </c>
      <c r="G551" s="21">
        <v>1</v>
      </c>
      <c r="H551" s="22" t="s">
        <v>19</v>
      </c>
      <c r="I551" s="50">
        <v>20.78</v>
      </c>
      <c r="J551" s="9">
        <f t="shared" si="19"/>
        <v>20.78</v>
      </c>
      <c r="K551" s="369"/>
      <c r="L551" s="369"/>
      <c r="M551" s="369"/>
      <c r="N551" s="369"/>
      <c r="O551" s="369"/>
      <c r="P551" s="369"/>
      <c r="Q551" s="369"/>
      <c r="R551" s="369"/>
      <c r="S551" s="369"/>
      <c r="T551" s="369"/>
    </row>
    <row r="552" spans="1:20" s="368" customFormat="1" ht="22.5" x14ac:dyDescent="0.2">
      <c r="A552" s="17" t="s">
        <v>584</v>
      </c>
      <c r="B552" s="17" t="s">
        <v>1279</v>
      </c>
      <c r="C552" s="18" t="s">
        <v>1424</v>
      </c>
      <c r="D552" s="18" t="s">
        <v>1342</v>
      </c>
      <c r="E552" s="19">
        <v>2306</v>
      </c>
      <c r="F552" s="20" t="s">
        <v>1425</v>
      </c>
      <c r="G552" s="21">
        <v>1</v>
      </c>
      <c r="H552" s="22" t="s">
        <v>19</v>
      </c>
      <c r="I552" s="50">
        <v>15.99</v>
      </c>
      <c r="J552" s="9">
        <f t="shared" si="19"/>
        <v>15.99</v>
      </c>
      <c r="K552" s="369"/>
      <c r="L552" s="369"/>
      <c r="M552" s="369"/>
      <c r="N552" s="369"/>
      <c r="O552" s="369"/>
      <c r="P552" s="369"/>
      <c r="Q552" s="369"/>
      <c r="R552" s="369"/>
      <c r="S552" s="369"/>
      <c r="T552" s="369"/>
    </row>
    <row r="553" spans="1:20" s="368" customFormat="1" ht="22.5" x14ac:dyDescent="0.2">
      <c r="A553" s="17" t="s">
        <v>584</v>
      </c>
      <c r="B553" s="17" t="s">
        <v>1279</v>
      </c>
      <c r="C553" s="18" t="s">
        <v>1426</v>
      </c>
      <c r="D553" s="18" t="s">
        <v>1342</v>
      </c>
      <c r="E553" s="19">
        <v>2100</v>
      </c>
      <c r="F553" s="20" t="s">
        <v>1427</v>
      </c>
      <c r="G553" s="21">
        <v>1</v>
      </c>
      <c r="H553" s="22" t="s">
        <v>466</v>
      </c>
      <c r="I553" s="50">
        <v>153.18</v>
      </c>
      <c r="J553" s="9">
        <f t="shared" si="19"/>
        <v>153.18</v>
      </c>
      <c r="K553" s="369"/>
      <c r="L553" s="369"/>
      <c r="M553" s="369"/>
      <c r="N553" s="369"/>
      <c r="O553" s="369"/>
      <c r="P553" s="369"/>
      <c r="Q553" s="369"/>
      <c r="R553" s="369"/>
      <c r="S553" s="369"/>
      <c r="T553" s="369"/>
    </row>
    <row r="554" spans="1:20" s="368" customFormat="1" ht="22.5" x14ac:dyDescent="0.2">
      <c r="A554" s="17" t="s">
        <v>584</v>
      </c>
      <c r="B554" s="17" t="s">
        <v>1279</v>
      </c>
      <c r="C554" s="18" t="s">
        <v>1428</v>
      </c>
      <c r="D554" s="18" t="s">
        <v>1342</v>
      </c>
      <c r="E554" s="19">
        <v>2</v>
      </c>
      <c r="F554" s="20" t="s">
        <v>1429</v>
      </c>
      <c r="G554" s="21">
        <v>1</v>
      </c>
      <c r="H554" s="22" t="s">
        <v>466</v>
      </c>
      <c r="I554" s="50">
        <v>83.6</v>
      </c>
      <c r="J554" s="9">
        <f t="shared" si="19"/>
        <v>83.6</v>
      </c>
      <c r="K554" s="369"/>
      <c r="L554" s="369"/>
      <c r="M554" s="369"/>
      <c r="N554" s="369"/>
      <c r="O554" s="369"/>
      <c r="P554" s="369"/>
      <c r="Q554" s="369"/>
      <c r="R554" s="369"/>
      <c r="S554" s="369"/>
      <c r="T554" s="369"/>
    </row>
    <row r="555" spans="1:20" s="235" customFormat="1" ht="22.5" x14ac:dyDescent="0.2">
      <c r="A555" s="17" t="s">
        <v>584</v>
      </c>
      <c r="B555" s="17" t="s">
        <v>1279</v>
      </c>
      <c r="C555" s="18" t="s">
        <v>1430</v>
      </c>
      <c r="D555" s="18" t="s">
        <v>1342</v>
      </c>
      <c r="E555" s="24" t="s">
        <v>1431</v>
      </c>
      <c r="F555" s="20" t="s">
        <v>1432</v>
      </c>
      <c r="G555" s="21">
        <v>1</v>
      </c>
      <c r="H555" s="22" t="s">
        <v>19</v>
      </c>
      <c r="I555" s="50">
        <v>79.930000000000007</v>
      </c>
      <c r="J555" s="9">
        <f t="shared" si="19"/>
        <v>79.930000000000007</v>
      </c>
      <c r="K555" s="369"/>
      <c r="L555" s="369"/>
      <c r="M555" s="369"/>
      <c r="N555" s="369"/>
      <c r="O555" s="369"/>
      <c r="P555" s="369"/>
      <c r="Q555" s="369"/>
      <c r="R555" s="369"/>
      <c r="S555" s="369"/>
      <c r="T555" s="369"/>
    </row>
    <row r="556" spans="1:20" s="235" customFormat="1" ht="22.5" x14ac:dyDescent="0.2">
      <c r="A556" s="17" t="s">
        <v>584</v>
      </c>
      <c r="B556" s="17" t="s">
        <v>1279</v>
      </c>
      <c r="C556" s="18" t="s">
        <v>1433</v>
      </c>
      <c r="D556" s="18" t="s">
        <v>1342</v>
      </c>
      <c r="E556" s="19">
        <v>795</v>
      </c>
      <c r="F556" s="20" t="s">
        <v>1434</v>
      </c>
      <c r="G556" s="21">
        <v>1</v>
      </c>
      <c r="H556" s="22" t="s">
        <v>466</v>
      </c>
      <c r="I556" s="50">
        <v>75.849999999999994</v>
      </c>
      <c r="J556" s="9">
        <f t="shared" si="19"/>
        <v>75.849999999999994</v>
      </c>
      <c r="K556" s="369"/>
      <c r="L556" s="369"/>
      <c r="M556" s="369"/>
      <c r="N556" s="369"/>
      <c r="O556" s="369"/>
      <c r="P556" s="369"/>
      <c r="Q556" s="369"/>
      <c r="R556" s="369"/>
      <c r="S556" s="369"/>
      <c r="T556" s="369"/>
    </row>
    <row r="557" spans="1:20" s="235" customFormat="1" ht="22.5" x14ac:dyDescent="0.2">
      <c r="A557" s="17" t="s">
        <v>584</v>
      </c>
      <c r="B557" s="17" t="s">
        <v>1279</v>
      </c>
      <c r="C557" s="18" t="s">
        <v>1435</v>
      </c>
      <c r="D557" s="18" t="s">
        <v>1342</v>
      </c>
      <c r="E557" s="24" t="s">
        <v>1436</v>
      </c>
      <c r="F557" s="20" t="s">
        <v>1437</v>
      </c>
      <c r="G557" s="21">
        <v>1</v>
      </c>
      <c r="H557" s="22" t="s">
        <v>19</v>
      </c>
      <c r="I557" s="50">
        <v>20</v>
      </c>
      <c r="J557" s="9">
        <f t="shared" si="19"/>
        <v>20</v>
      </c>
      <c r="K557" s="369"/>
      <c r="L557" s="369"/>
      <c r="M557" s="369"/>
      <c r="N557" s="369"/>
      <c r="O557" s="369"/>
      <c r="P557" s="369"/>
      <c r="Q557" s="369"/>
      <c r="R557" s="369"/>
      <c r="S557" s="369"/>
      <c r="T557" s="369"/>
    </row>
    <row r="558" spans="1:20" s="368" customFormat="1" ht="22.5" x14ac:dyDescent="0.2">
      <c r="A558" s="17" t="s">
        <v>584</v>
      </c>
      <c r="B558" s="17" t="s">
        <v>1279</v>
      </c>
      <c r="C558" s="18" t="s">
        <v>1438</v>
      </c>
      <c r="D558" s="18" t="s">
        <v>1342</v>
      </c>
      <c r="E558" s="24" t="s">
        <v>1439</v>
      </c>
      <c r="F558" s="20" t="s">
        <v>1440</v>
      </c>
      <c r="G558" s="21">
        <v>1</v>
      </c>
      <c r="H558" s="22" t="s">
        <v>19</v>
      </c>
      <c r="I558" s="50">
        <v>21.14</v>
      </c>
      <c r="J558" s="9">
        <f t="shared" si="19"/>
        <v>21.14</v>
      </c>
      <c r="K558" s="369"/>
      <c r="L558" s="369"/>
      <c r="M558" s="369"/>
      <c r="N558" s="369"/>
      <c r="O558" s="369"/>
      <c r="P558" s="369"/>
      <c r="Q558" s="369"/>
      <c r="R558" s="369"/>
      <c r="S558" s="369"/>
      <c r="T558" s="369"/>
    </row>
    <row r="559" spans="1:20" s="368" customFormat="1" ht="22.5" x14ac:dyDescent="0.2">
      <c r="A559" s="17" t="s">
        <v>584</v>
      </c>
      <c r="B559" s="17" t="s">
        <v>1279</v>
      </c>
      <c r="C559" s="18" t="s">
        <v>1441</v>
      </c>
      <c r="D559" s="18" t="s">
        <v>1342</v>
      </c>
      <c r="E559" s="24" t="s">
        <v>1442</v>
      </c>
      <c r="F559" s="20" t="s">
        <v>1443</v>
      </c>
      <c r="G559" s="21">
        <v>1</v>
      </c>
      <c r="H559" s="22" t="s">
        <v>19</v>
      </c>
      <c r="I559" s="50">
        <v>49.99</v>
      </c>
      <c r="J559" s="9">
        <f t="shared" si="19"/>
        <v>49.99</v>
      </c>
      <c r="K559" s="369"/>
      <c r="L559" s="369"/>
      <c r="M559" s="369"/>
      <c r="N559" s="369"/>
      <c r="O559" s="369"/>
      <c r="P559" s="369"/>
      <c r="Q559" s="369"/>
      <c r="R559" s="369"/>
      <c r="S559" s="369"/>
      <c r="T559" s="369"/>
    </row>
    <row r="560" spans="1:20" s="368" customFormat="1" ht="22.5" x14ac:dyDescent="0.2">
      <c r="A560" s="17" t="s">
        <v>584</v>
      </c>
      <c r="B560" s="17" t="s">
        <v>1279</v>
      </c>
      <c r="C560" s="53" t="s">
        <v>1444</v>
      </c>
      <c r="D560" s="18" t="s">
        <v>1445</v>
      </c>
      <c r="E560" s="24" t="s">
        <v>1446</v>
      </c>
      <c r="F560" s="20" t="s">
        <v>1447</v>
      </c>
      <c r="G560" s="66">
        <v>15</v>
      </c>
      <c r="H560" s="22" t="s">
        <v>19</v>
      </c>
      <c r="I560" s="50">
        <v>99.99</v>
      </c>
      <c r="J560" s="9">
        <f t="shared" si="19"/>
        <v>1499.85</v>
      </c>
      <c r="K560" s="369"/>
      <c r="L560" s="369"/>
      <c r="M560" s="369"/>
      <c r="N560" s="369"/>
      <c r="O560" s="369"/>
      <c r="P560" s="369"/>
      <c r="Q560" s="369"/>
      <c r="R560" s="369"/>
      <c r="S560" s="369"/>
      <c r="T560" s="369"/>
    </row>
    <row r="561" spans="1:20" s="235" customFormat="1" ht="22.5" x14ac:dyDescent="0.2">
      <c r="A561" s="17" t="s">
        <v>584</v>
      </c>
      <c r="B561" s="17" t="s">
        <v>1279</v>
      </c>
      <c r="C561" s="18" t="s">
        <v>1448</v>
      </c>
      <c r="D561" s="18" t="s">
        <v>1449</v>
      </c>
      <c r="E561" s="19">
        <v>106369</v>
      </c>
      <c r="F561" s="20" t="s">
        <v>1450</v>
      </c>
      <c r="G561" s="21">
        <v>4</v>
      </c>
      <c r="H561" s="22" t="s">
        <v>19</v>
      </c>
      <c r="I561" s="50">
        <v>125</v>
      </c>
      <c r="J561" s="9">
        <f t="shared" si="19"/>
        <v>500</v>
      </c>
      <c r="K561" s="369"/>
      <c r="L561" s="369"/>
      <c r="M561" s="369"/>
      <c r="N561" s="369"/>
      <c r="O561" s="369"/>
      <c r="P561" s="369"/>
      <c r="Q561" s="369"/>
      <c r="R561" s="369"/>
      <c r="S561" s="369"/>
      <c r="T561" s="369"/>
    </row>
    <row r="562" spans="1:20" s="368" customFormat="1" ht="22.5" x14ac:dyDescent="0.2">
      <c r="A562" s="17" t="s">
        <v>584</v>
      </c>
      <c r="B562" s="17" t="s">
        <v>1279</v>
      </c>
      <c r="C562" s="18" t="s">
        <v>1451</v>
      </c>
      <c r="D562" s="18" t="s">
        <v>1452</v>
      </c>
      <c r="E562" s="24" t="s">
        <v>1453</v>
      </c>
      <c r="F562" s="20" t="s">
        <v>1454</v>
      </c>
      <c r="G562" s="21">
        <v>4</v>
      </c>
      <c r="H562" s="22" t="s">
        <v>19</v>
      </c>
      <c r="I562" s="50">
        <v>106.99</v>
      </c>
      <c r="J562" s="9">
        <f t="shared" si="19"/>
        <v>427.96</v>
      </c>
      <c r="K562" s="369"/>
      <c r="L562" s="369"/>
      <c r="M562" s="369"/>
      <c r="N562" s="369"/>
      <c r="O562" s="369"/>
      <c r="P562" s="369"/>
      <c r="Q562" s="369"/>
      <c r="R562" s="369"/>
      <c r="S562" s="369"/>
      <c r="T562" s="369"/>
    </row>
    <row r="563" spans="1:20" s="235" customFormat="1" ht="22.5" x14ac:dyDescent="0.2">
      <c r="A563" s="17" t="s">
        <v>584</v>
      </c>
      <c r="B563" s="17" t="s">
        <v>1279</v>
      </c>
      <c r="C563" s="18" t="s">
        <v>1455</v>
      </c>
      <c r="D563" s="18" t="s">
        <v>1456</v>
      </c>
      <c r="E563" s="24" t="s">
        <v>1457</v>
      </c>
      <c r="F563" s="20" t="s">
        <v>1458</v>
      </c>
      <c r="G563" s="21">
        <v>12</v>
      </c>
      <c r="H563" s="22" t="s">
        <v>19</v>
      </c>
      <c r="I563" s="50">
        <v>3.99</v>
      </c>
      <c r="J563" s="9">
        <f t="shared" si="19"/>
        <v>47.88</v>
      </c>
      <c r="K563" s="369"/>
      <c r="L563" s="369"/>
      <c r="M563" s="369"/>
      <c r="N563" s="369"/>
      <c r="O563" s="369"/>
      <c r="P563" s="369"/>
      <c r="Q563" s="369"/>
      <c r="R563" s="369"/>
      <c r="S563" s="369"/>
      <c r="T563" s="369"/>
    </row>
    <row r="564" spans="1:20" s="235" customFormat="1" ht="22.5" x14ac:dyDescent="0.2">
      <c r="A564" s="17" t="s">
        <v>584</v>
      </c>
      <c r="B564" s="17" t="s">
        <v>1279</v>
      </c>
      <c r="C564" s="18" t="s">
        <v>1459</v>
      </c>
      <c r="D564" s="18" t="s">
        <v>1460</v>
      </c>
      <c r="E564" s="19">
        <v>4032363</v>
      </c>
      <c r="F564" s="20" t="s">
        <v>1461</v>
      </c>
      <c r="G564" s="21">
        <v>1</v>
      </c>
      <c r="H564" s="22" t="s">
        <v>19</v>
      </c>
      <c r="I564" s="50">
        <v>53.95</v>
      </c>
      <c r="J564" s="9">
        <f t="shared" si="19"/>
        <v>53.95</v>
      </c>
      <c r="K564" s="369"/>
      <c r="L564" s="369"/>
      <c r="M564" s="369"/>
      <c r="N564" s="369"/>
      <c r="O564" s="369"/>
      <c r="P564" s="369"/>
      <c r="Q564" s="369"/>
      <c r="R564" s="369"/>
      <c r="S564" s="369"/>
      <c r="T564" s="369"/>
    </row>
    <row r="565" spans="1:20" s="235" customFormat="1" ht="22.5" x14ac:dyDescent="0.2">
      <c r="A565" s="17" t="s">
        <v>584</v>
      </c>
      <c r="B565" s="17" t="s">
        <v>1279</v>
      </c>
      <c r="C565" s="18" t="s">
        <v>1462</v>
      </c>
      <c r="D565" s="18" t="s">
        <v>1445</v>
      </c>
      <c r="E565" s="24" t="s">
        <v>1463</v>
      </c>
      <c r="F565" s="20" t="s">
        <v>1464</v>
      </c>
      <c r="G565" s="21">
        <v>1</v>
      </c>
      <c r="H565" s="22" t="s">
        <v>607</v>
      </c>
      <c r="I565" s="50">
        <v>100</v>
      </c>
      <c r="J565" s="9">
        <f t="shared" si="19"/>
        <v>100</v>
      </c>
      <c r="K565" s="369"/>
      <c r="L565" s="369"/>
      <c r="M565" s="369"/>
      <c r="N565" s="369"/>
      <c r="O565" s="369"/>
      <c r="P565" s="369"/>
      <c r="Q565" s="369"/>
      <c r="R565" s="369"/>
      <c r="S565" s="369"/>
      <c r="T565" s="369"/>
    </row>
    <row r="566" spans="1:20" s="368" customFormat="1" ht="22.5" x14ac:dyDescent="0.2">
      <c r="A566" s="17" t="s">
        <v>584</v>
      </c>
      <c r="B566" s="17" t="s">
        <v>1279</v>
      </c>
      <c r="C566" s="18" t="s">
        <v>1465</v>
      </c>
      <c r="D566" s="18" t="s">
        <v>1445</v>
      </c>
      <c r="E566" s="24" t="s">
        <v>1466</v>
      </c>
      <c r="F566" s="20" t="s">
        <v>1467</v>
      </c>
      <c r="G566" s="21">
        <v>4</v>
      </c>
      <c r="H566" s="22" t="s">
        <v>19</v>
      </c>
      <c r="I566" s="50">
        <v>32.25</v>
      </c>
      <c r="J566" s="9">
        <f t="shared" si="19"/>
        <v>129</v>
      </c>
      <c r="K566" s="369"/>
      <c r="L566" s="369"/>
      <c r="M566" s="369"/>
      <c r="N566" s="369"/>
      <c r="O566" s="369"/>
      <c r="P566" s="369"/>
      <c r="Q566" s="369"/>
      <c r="R566" s="369"/>
      <c r="S566" s="369"/>
      <c r="T566" s="369"/>
    </row>
    <row r="567" spans="1:20" s="368" customFormat="1" ht="22.5" x14ac:dyDescent="0.2">
      <c r="A567" s="17" t="s">
        <v>584</v>
      </c>
      <c r="B567" s="17" t="s">
        <v>1279</v>
      </c>
      <c r="C567" s="18" t="s">
        <v>1468</v>
      </c>
      <c r="D567" s="18" t="s">
        <v>1445</v>
      </c>
      <c r="E567" s="19" t="s">
        <v>1469</v>
      </c>
      <c r="F567" s="20" t="s">
        <v>1470</v>
      </c>
      <c r="G567" s="21">
        <v>2</v>
      </c>
      <c r="H567" s="22" t="s">
        <v>19</v>
      </c>
      <c r="I567" s="50">
        <v>27.94</v>
      </c>
      <c r="J567" s="9">
        <f t="shared" ref="J567:J576" si="20">G567*I567</f>
        <v>55.88</v>
      </c>
      <c r="K567" s="369"/>
      <c r="L567" s="369"/>
      <c r="M567" s="369"/>
      <c r="N567" s="369"/>
      <c r="O567" s="369"/>
      <c r="P567" s="369"/>
      <c r="Q567" s="369"/>
      <c r="R567" s="369"/>
      <c r="S567" s="369"/>
      <c r="T567" s="369"/>
    </row>
    <row r="568" spans="1:20" s="368" customFormat="1" ht="22.5" x14ac:dyDescent="0.2">
      <c r="A568" s="17" t="s">
        <v>584</v>
      </c>
      <c r="B568" s="17" t="s">
        <v>1279</v>
      </c>
      <c r="C568" s="18" t="s">
        <v>1471</v>
      </c>
      <c r="D568" s="18" t="s">
        <v>1472</v>
      </c>
      <c r="E568" s="19" t="s">
        <v>1473</v>
      </c>
      <c r="F568" s="20" t="s">
        <v>1474</v>
      </c>
      <c r="G568" s="21">
        <v>4</v>
      </c>
      <c r="H568" s="22" t="s">
        <v>401</v>
      </c>
      <c r="I568" s="50">
        <v>35.74</v>
      </c>
      <c r="J568" s="9">
        <f t="shared" si="20"/>
        <v>142.96</v>
      </c>
      <c r="K568" s="369"/>
      <c r="L568" s="369"/>
      <c r="M568" s="369"/>
      <c r="N568" s="369"/>
      <c r="O568" s="369"/>
      <c r="P568" s="369"/>
      <c r="Q568" s="369"/>
      <c r="R568" s="369"/>
      <c r="S568" s="369"/>
      <c r="T568" s="369"/>
    </row>
    <row r="569" spans="1:20" s="368" customFormat="1" ht="22.5" x14ac:dyDescent="0.2">
      <c r="A569" s="17" t="s">
        <v>584</v>
      </c>
      <c r="B569" s="17" t="s">
        <v>1279</v>
      </c>
      <c r="C569" s="18" t="s">
        <v>1475</v>
      </c>
      <c r="D569" s="18" t="s">
        <v>1476</v>
      </c>
      <c r="E569" s="19" t="s">
        <v>1477</v>
      </c>
      <c r="F569" s="20" t="s">
        <v>1478</v>
      </c>
      <c r="G569" s="21">
        <v>1</v>
      </c>
      <c r="H569" s="22" t="s">
        <v>466</v>
      </c>
      <c r="I569" s="50">
        <v>634</v>
      </c>
      <c r="J569" s="9">
        <f t="shared" si="20"/>
        <v>634</v>
      </c>
      <c r="K569" s="369"/>
      <c r="L569" s="369"/>
      <c r="M569" s="369"/>
      <c r="N569" s="369"/>
      <c r="O569" s="369"/>
      <c r="P569" s="369"/>
      <c r="Q569" s="369"/>
      <c r="R569" s="369"/>
      <c r="S569" s="369"/>
      <c r="T569" s="369"/>
    </row>
    <row r="570" spans="1:20" s="368" customFormat="1" ht="22.5" x14ac:dyDescent="0.2">
      <c r="A570" s="17" t="s">
        <v>584</v>
      </c>
      <c r="B570" s="17" t="s">
        <v>1279</v>
      </c>
      <c r="C570" s="18" t="s">
        <v>1479</v>
      </c>
      <c r="D570" s="18" t="s">
        <v>1212</v>
      </c>
      <c r="E570" s="24" t="s">
        <v>1480</v>
      </c>
      <c r="F570" s="20" t="s">
        <v>1481</v>
      </c>
      <c r="G570" s="21">
        <v>1</v>
      </c>
      <c r="H570" s="22" t="s">
        <v>19</v>
      </c>
      <c r="I570" s="50">
        <v>195</v>
      </c>
      <c r="J570" s="9">
        <f t="shared" si="20"/>
        <v>195</v>
      </c>
      <c r="K570" s="369"/>
      <c r="L570" s="369"/>
      <c r="M570" s="369"/>
      <c r="N570" s="369"/>
      <c r="O570" s="369"/>
      <c r="P570" s="369"/>
      <c r="Q570" s="369"/>
      <c r="R570" s="369"/>
      <c r="S570" s="369"/>
      <c r="T570" s="369"/>
    </row>
    <row r="571" spans="1:20" s="235" customFormat="1" ht="22.5" x14ac:dyDescent="0.2">
      <c r="A571" s="17" t="s">
        <v>584</v>
      </c>
      <c r="B571" s="17" t="s">
        <v>1279</v>
      </c>
      <c r="C571" s="18" t="s">
        <v>1482</v>
      </c>
      <c r="D571" s="18" t="s">
        <v>1212</v>
      </c>
      <c r="E571" s="24" t="s">
        <v>1483</v>
      </c>
      <c r="F571" s="20" t="s">
        <v>1484</v>
      </c>
      <c r="G571" s="21">
        <v>1</v>
      </c>
      <c r="H571" s="22" t="s">
        <v>466</v>
      </c>
      <c r="I571" s="50">
        <v>28.85</v>
      </c>
      <c r="J571" s="9">
        <f t="shared" si="20"/>
        <v>28.85</v>
      </c>
      <c r="K571" s="369"/>
      <c r="L571" s="369"/>
      <c r="M571" s="369"/>
      <c r="N571" s="369"/>
      <c r="O571" s="369"/>
      <c r="P571" s="369"/>
      <c r="Q571" s="369"/>
      <c r="R571" s="369"/>
      <c r="S571" s="369"/>
      <c r="T571" s="369"/>
    </row>
    <row r="572" spans="1:20" s="235" customFormat="1" ht="22.5" x14ac:dyDescent="0.2">
      <c r="A572" s="17" t="s">
        <v>584</v>
      </c>
      <c r="B572" s="17" t="s">
        <v>1279</v>
      </c>
      <c r="C572" s="18" t="s">
        <v>1485</v>
      </c>
      <c r="D572" s="18" t="s">
        <v>1486</v>
      </c>
      <c r="E572" s="24" t="s">
        <v>1487</v>
      </c>
      <c r="F572" s="20" t="s">
        <v>1488</v>
      </c>
      <c r="G572" s="21">
        <v>1</v>
      </c>
      <c r="H572" s="22" t="s">
        <v>466</v>
      </c>
      <c r="I572" s="50">
        <v>73.95</v>
      </c>
      <c r="J572" s="9">
        <f t="shared" si="20"/>
        <v>73.95</v>
      </c>
      <c r="K572" s="369"/>
      <c r="L572" s="369"/>
      <c r="M572" s="369"/>
      <c r="N572" s="369"/>
      <c r="O572" s="369"/>
      <c r="P572" s="369"/>
      <c r="Q572" s="369"/>
      <c r="R572" s="369"/>
      <c r="S572" s="369"/>
      <c r="T572" s="369"/>
    </row>
    <row r="573" spans="1:20" s="235" customFormat="1" ht="22.5" x14ac:dyDescent="0.2">
      <c r="A573" s="17" t="s">
        <v>584</v>
      </c>
      <c r="B573" s="17" t="s">
        <v>1279</v>
      </c>
      <c r="C573" s="18" t="s">
        <v>1489</v>
      </c>
      <c r="D573" s="18" t="s">
        <v>1290</v>
      </c>
      <c r="E573" s="19" t="s">
        <v>1490</v>
      </c>
      <c r="F573" s="20" t="s">
        <v>1491</v>
      </c>
      <c r="G573" s="21">
        <v>1</v>
      </c>
      <c r="H573" s="22" t="s">
        <v>19</v>
      </c>
      <c r="I573" s="50">
        <v>54.1</v>
      </c>
      <c r="J573" s="9">
        <f t="shared" si="20"/>
        <v>54.1</v>
      </c>
      <c r="K573" s="369"/>
      <c r="L573" s="369"/>
      <c r="M573" s="369"/>
      <c r="N573" s="369"/>
      <c r="O573" s="369"/>
      <c r="P573" s="369"/>
      <c r="Q573" s="369"/>
      <c r="R573" s="369"/>
      <c r="S573" s="369"/>
      <c r="T573" s="369"/>
    </row>
    <row r="574" spans="1:20" s="235" customFormat="1" ht="22.5" x14ac:dyDescent="0.2">
      <c r="A574" s="17" t="s">
        <v>584</v>
      </c>
      <c r="B574" s="17" t="s">
        <v>1279</v>
      </c>
      <c r="C574" s="18" t="s">
        <v>1492</v>
      </c>
      <c r="D574" s="18" t="s">
        <v>1290</v>
      </c>
      <c r="E574" s="19" t="s">
        <v>1493</v>
      </c>
      <c r="F574" s="20" t="s">
        <v>1494</v>
      </c>
      <c r="G574" s="21">
        <v>1</v>
      </c>
      <c r="H574" s="22" t="s">
        <v>19</v>
      </c>
      <c r="I574" s="50">
        <v>7.39</v>
      </c>
      <c r="J574" s="9">
        <f t="shared" si="20"/>
        <v>7.39</v>
      </c>
      <c r="K574" s="369"/>
      <c r="L574" s="369"/>
      <c r="M574" s="369"/>
      <c r="N574" s="369"/>
      <c r="O574" s="369"/>
      <c r="P574" s="369"/>
      <c r="Q574" s="369"/>
      <c r="R574" s="369"/>
      <c r="S574" s="369"/>
      <c r="T574" s="369"/>
    </row>
    <row r="575" spans="1:20" s="235" customFormat="1" ht="22.5" x14ac:dyDescent="0.2">
      <c r="A575" s="17" t="s">
        <v>584</v>
      </c>
      <c r="B575" s="17" t="s">
        <v>1279</v>
      </c>
      <c r="C575" s="18" t="s">
        <v>1495</v>
      </c>
      <c r="D575" s="18" t="s">
        <v>1496</v>
      </c>
      <c r="E575" s="24" t="s">
        <v>1497</v>
      </c>
      <c r="F575" s="20" t="s">
        <v>1498</v>
      </c>
      <c r="G575" s="21">
        <v>1</v>
      </c>
      <c r="H575" s="22" t="s">
        <v>19</v>
      </c>
      <c r="I575" s="50">
        <v>110</v>
      </c>
      <c r="J575" s="9">
        <f t="shared" si="20"/>
        <v>110</v>
      </c>
      <c r="K575" s="369"/>
      <c r="L575" s="369"/>
      <c r="M575" s="369"/>
      <c r="N575" s="369"/>
      <c r="O575" s="369"/>
      <c r="P575" s="369"/>
      <c r="Q575" s="369"/>
      <c r="R575" s="369"/>
      <c r="S575" s="369"/>
      <c r="T575" s="369"/>
    </row>
    <row r="576" spans="1:20" s="235" customFormat="1" ht="23.25" thickBot="1" x14ac:dyDescent="0.25">
      <c r="A576" s="17" t="s">
        <v>584</v>
      </c>
      <c r="B576" s="17" t="s">
        <v>1279</v>
      </c>
      <c r="C576" s="18" t="s">
        <v>1499</v>
      </c>
      <c r="D576" s="18" t="s">
        <v>1496</v>
      </c>
      <c r="E576" s="24" t="s">
        <v>1500</v>
      </c>
      <c r="F576" s="20" t="s">
        <v>1501</v>
      </c>
      <c r="G576" s="234">
        <v>1</v>
      </c>
      <c r="H576" s="22" t="s">
        <v>19</v>
      </c>
      <c r="I576" s="50">
        <v>260.42</v>
      </c>
      <c r="J576" s="29">
        <f t="shared" si="20"/>
        <v>260.42</v>
      </c>
      <c r="K576" s="369"/>
      <c r="L576" s="369"/>
      <c r="M576" s="369"/>
      <c r="N576" s="369"/>
      <c r="O576" s="369"/>
      <c r="P576" s="369"/>
      <c r="Q576" s="369"/>
      <c r="R576" s="369"/>
      <c r="S576" s="369"/>
      <c r="T576" s="369"/>
    </row>
    <row r="577" spans="1:20" s="235" customFormat="1" ht="45" x14ac:dyDescent="0.2">
      <c r="A577" s="397" t="s">
        <v>3171</v>
      </c>
      <c r="B577" s="397" t="s">
        <v>1</v>
      </c>
      <c r="C577" s="398" t="s">
        <v>2</v>
      </c>
      <c r="D577" s="398" t="s">
        <v>3</v>
      </c>
      <c r="E577" s="399" t="s">
        <v>4</v>
      </c>
      <c r="F577" s="397" t="s">
        <v>5</v>
      </c>
      <c r="G577" s="397" t="s">
        <v>3172</v>
      </c>
      <c r="H577" s="397" t="s">
        <v>7</v>
      </c>
      <c r="I577" s="400" t="s">
        <v>8</v>
      </c>
      <c r="J577" s="400" t="s">
        <v>9</v>
      </c>
      <c r="K577" s="369"/>
      <c r="L577" s="369"/>
      <c r="M577" s="369"/>
      <c r="N577" s="369"/>
      <c r="O577" s="369"/>
      <c r="P577" s="369"/>
      <c r="Q577" s="369"/>
      <c r="R577" s="369"/>
      <c r="S577" s="369"/>
      <c r="T577" s="369"/>
    </row>
    <row r="578" spans="1:20" s="235" customFormat="1" ht="45" x14ac:dyDescent="0.2">
      <c r="A578" s="401" t="s">
        <v>1502</v>
      </c>
      <c r="B578" s="401" t="s">
        <v>1503</v>
      </c>
      <c r="C578" s="402" t="s">
        <v>1504</v>
      </c>
      <c r="D578" s="403" t="s">
        <v>3</v>
      </c>
      <c r="E578" s="404" t="s">
        <v>4</v>
      </c>
      <c r="F578" s="405" t="s">
        <v>1505</v>
      </c>
      <c r="G578" s="406" t="s">
        <v>3172</v>
      </c>
      <c r="H578" s="406" t="s">
        <v>7</v>
      </c>
      <c r="I578" s="407" t="s">
        <v>8</v>
      </c>
      <c r="J578" s="415" t="s">
        <v>9</v>
      </c>
      <c r="K578" s="369"/>
      <c r="L578" s="369"/>
      <c r="M578" s="369"/>
      <c r="N578" s="369"/>
      <c r="O578" s="369"/>
      <c r="P578" s="369"/>
      <c r="Q578" s="369"/>
      <c r="R578" s="369"/>
      <c r="S578" s="369"/>
      <c r="T578" s="369"/>
    </row>
    <row r="579" spans="1:20" s="235" customFormat="1" ht="22.5" x14ac:dyDescent="0.2">
      <c r="A579" s="236" t="s">
        <v>1502</v>
      </c>
      <c r="B579" s="236" t="s">
        <v>1503</v>
      </c>
      <c r="C579" s="25" t="s">
        <v>1506</v>
      </c>
      <c r="D579" s="25" t="s">
        <v>1507</v>
      </c>
      <c r="E579" s="93">
        <v>1026434</v>
      </c>
      <c r="F579" s="89" t="s">
        <v>1508</v>
      </c>
      <c r="G579" s="89">
        <v>8</v>
      </c>
      <c r="H579" s="89" t="s">
        <v>1509</v>
      </c>
      <c r="I579" s="238">
        <v>9.76</v>
      </c>
      <c r="J579" s="195">
        <f>G579*I579</f>
        <v>78.08</v>
      </c>
      <c r="K579" s="369"/>
      <c r="L579" s="369"/>
      <c r="M579" s="369"/>
      <c r="N579" s="369"/>
      <c r="O579" s="369"/>
      <c r="P579" s="369"/>
      <c r="Q579" s="369"/>
      <c r="R579" s="369"/>
      <c r="S579" s="369"/>
      <c r="T579" s="369"/>
    </row>
    <row r="580" spans="1:20" s="235" customFormat="1" ht="22.5" x14ac:dyDescent="0.2">
      <c r="A580" s="236" t="s">
        <v>1502</v>
      </c>
      <c r="B580" s="236" t="s">
        <v>1503</v>
      </c>
      <c r="C580" s="25" t="s">
        <v>1510</v>
      </c>
      <c r="D580" s="25" t="s">
        <v>1507</v>
      </c>
      <c r="E580" s="93">
        <v>1887819</v>
      </c>
      <c r="F580" s="89" t="s">
        <v>1511</v>
      </c>
      <c r="G580" s="89">
        <v>20</v>
      </c>
      <c r="H580" s="89" t="s">
        <v>1509</v>
      </c>
      <c r="I580" s="238">
        <v>14.96</v>
      </c>
      <c r="J580" s="195">
        <f t="shared" ref="J580:J616" si="21">G580*I580</f>
        <v>299.20000000000005</v>
      </c>
      <c r="K580" s="369"/>
      <c r="L580" s="369"/>
      <c r="M580" s="369"/>
      <c r="N580" s="369"/>
      <c r="O580" s="369"/>
      <c r="P580" s="369"/>
      <c r="Q580" s="369"/>
      <c r="R580" s="369"/>
      <c r="S580" s="369"/>
      <c r="T580" s="369"/>
    </row>
    <row r="581" spans="1:20" s="235" customFormat="1" ht="22.5" x14ac:dyDescent="0.2">
      <c r="A581" s="417" t="s">
        <v>1502</v>
      </c>
      <c r="B581" s="417" t="s">
        <v>1503</v>
      </c>
      <c r="C581" s="110" t="s">
        <v>1512</v>
      </c>
      <c r="D581" s="110" t="s">
        <v>1513</v>
      </c>
      <c r="E581" s="111" t="s">
        <v>1514</v>
      </c>
      <c r="F581" s="84" t="s">
        <v>1515</v>
      </c>
      <c r="G581" s="84">
        <v>50</v>
      </c>
      <c r="H581" s="89" t="s">
        <v>1516</v>
      </c>
      <c r="I581" s="238">
        <v>7.49</v>
      </c>
      <c r="J581" s="195">
        <f t="shared" si="21"/>
        <v>374.5</v>
      </c>
      <c r="K581" s="369"/>
      <c r="L581" s="369"/>
      <c r="M581" s="369"/>
      <c r="N581" s="369"/>
      <c r="O581" s="369"/>
      <c r="P581" s="369"/>
      <c r="Q581" s="369"/>
      <c r="R581" s="369"/>
      <c r="S581" s="369"/>
      <c r="T581" s="369"/>
    </row>
    <row r="582" spans="1:20" s="235" customFormat="1" ht="22.5" x14ac:dyDescent="0.2">
      <c r="A582" s="236" t="s">
        <v>1502</v>
      </c>
      <c r="B582" s="236" t="s">
        <v>1503</v>
      </c>
      <c r="C582" s="25" t="s">
        <v>1517</v>
      </c>
      <c r="D582" s="25" t="s">
        <v>1518</v>
      </c>
      <c r="E582" s="93" t="s">
        <v>1519</v>
      </c>
      <c r="F582" s="89" t="s">
        <v>1520</v>
      </c>
      <c r="G582" s="89">
        <v>14</v>
      </c>
      <c r="H582" s="89" t="s">
        <v>19</v>
      </c>
      <c r="I582" s="238">
        <v>7.4</v>
      </c>
      <c r="J582" s="195">
        <f t="shared" si="21"/>
        <v>103.60000000000001</v>
      </c>
      <c r="K582" s="369"/>
      <c r="L582" s="369"/>
      <c r="M582" s="369"/>
      <c r="N582" s="369"/>
      <c r="O582" s="369"/>
      <c r="P582" s="369"/>
      <c r="Q582" s="369"/>
      <c r="R582" s="369"/>
      <c r="S582" s="369"/>
      <c r="T582" s="369"/>
    </row>
    <row r="583" spans="1:20" s="235" customFormat="1" ht="22.5" x14ac:dyDescent="0.2">
      <c r="A583" s="417" t="s">
        <v>1502</v>
      </c>
      <c r="B583" s="417" t="s">
        <v>1503</v>
      </c>
      <c r="C583" s="110" t="s">
        <v>1521</v>
      </c>
      <c r="D583" s="110" t="s">
        <v>1513</v>
      </c>
      <c r="E583" s="111" t="s">
        <v>1522</v>
      </c>
      <c r="F583" s="84" t="s">
        <v>1523</v>
      </c>
      <c r="G583" s="84">
        <v>6</v>
      </c>
      <c r="H583" s="89" t="s">
        <v>19</v>
      </c>
      <c r="I583" s="238">
        <v>6.82</v>
      </c>
      <c r="J583" s="195">
        <f t="shared" si="21"/>
        <v>40.92</v>
      </c>
      <c r="K583" s="369"/>
      <c r="L583" s="369"/>
      <c r="M583" s="369"/>
      <c r="N583" s="369"/>
      <c r="O583" s="369"/>
      <c r="P583" s="369"/>
      <c r="Q583" s="369"/>
      <c r="R583" s="369"/>
      <c r="S583" s="369"/>
      <c r="T583" s="369"/>
    </row>
    <row r="584" spans="1:20" s="235" customFormat="1" ht="45" x14ac:dyDescent="0.2">
      <c r="A584" s="401" t="s">
        <v>1502</v>
      </c>
      <c r="B584" s="401" t="s">
        <v>1524</v>
      </c>
      <c r="C584" s="402" t="s">
        <v>1525</v>
      </c>
      <c r="D584" s="403" t="s">
        <v>3</v>
      </c>
      <c r="E584" s="404" t="s">
        <v>4</v>
      </c>
      <c r="F584" s="405" t="s">
        <v>1526</v>
      </c>
      <c r="G584" s="406" t="s">
        <v>3172</v>
      </c>
      <c r="H584" s="406" t="s">
        <v>7</v>
      </c>
      <c r="I584" s="407" t="s">
        <v>8</v>
      </c>
      <c r="J584" s="415" t="s">
        <v>9</v>
      </c>
      <c r="K584" s="369"/>
      <c r="L584" s="369"/>
      <c r="M584" s="369"/>
      <c r="N584" s="369"/>
      <c r="O584" s="369"/>
      <c r="P584" s="369"/>
      <c r="Q584" s="369"/>
      <c r="R584" s="369"/>
      <c r="S584" s="369"/>
      <c r="T584" s="369"/>
    </row>
    <row r="585" spans="1:20" s="368" customFormat="1" ht="22.5" x14ac:dyDescent="0.2">
      <c r="A585" s="236" t="s">
        <v>1502</v>
      </c>
      <c r="B585" s="236" t="s">
        <v>1524</v>
      </c>
      <c r="C585" s="25" t="s">
        <v>1527</v>
      </c>
      <c r="D585" s="25" t="s">
        <v>1528</v>
      </c>
      <c r="E585" s="93">
        <v>87675</v>
      </c>
      <c r="F585" s="89" t="s">
        <v>1529</v>
      </c>
      <c r="G585" s="89">
        <v>80</v>
      </c>
      <c r="H585" s="89" t="s">
        <v>19</v>
      </c>
      <c r="I585" s="238">
        <v>0.06</v>
      </c>
      <c r="J585" s="195">
        <f t="shared" si="21"/>
        <v>4.8</v>
      </c>
      <c r="K585" s="369"/>
      <c r="L585" s="369"/>
      <c r="M585" s="369"/>
      <c r="N585" s="369"/>
      <c r="O585" s="369"/>
      <c r="P585" s="369"/>
      <c r="Q585" s="369"/>
      <c r="R585" s="369"/>
      <c r="S585" s="369"/>
      <c r="T585" s="369"/>
    </row>
    <row r="586" spans="1:20" s="368" customFormat="1" ht="22.5" x14ac:dyDescent="0.2">
      <c r="A586" s="236" t="s">
        <v>1502</v>
      </c>
      <c r="B586" s="236" t="s">
        <v>1524</v>
      </c>
      <c r="C586" s="25" t="s">
        <v>1530</v>
      </c>
      <c r="D586" s="25" t="s">
        <v>1528</v>
      </c>
      <c r="E586" s="93">
        <v>59133</v>
      </c>
      <c r="F586" s="89" t="s">
        <v>1531</v>
      </c>
      <c r="G586" s="89">
        <v>20</v>
      </c>
      <c r="H586" s="89" t="s">
        <v>1516</v>
      </c>
      <c r="I586" s="238">
        <v>0.05</v>
      </c>
      <c r="J586" s="195">
        <f t="shared" si="21"/>
        <v>1</v>
      </c>
      <c r="K586" s="369"/>
      <c r="L586" s="369"/>
      <c r="M586" s="369"/>
      <c r="N586" s="369"/>
      <c r="O586" s="369"/>
      <c r="P586" s="369"/>
      <c r="Q586" s="369"/>
      <c r="R586" s="369"/>
      <c r="S586" s="369"/>
      <c r="T586" s="369"/>
    </row>
    <row r="587" spans="1:20" s="235" customFormat="1" ht="22.5" x14ac:dyDescent="0.2">
      <c r="A587" s="236" t="s">
        <v>1502</v>
      </c>
      <c r="B587" s="236" t="s">
        <v>1524</v>
      </c>
      <c r="C587" s="25" t="s">
        <v>1532</v>
      </c>
      <c r="D587" s="25" t="s">
        <v>1513</v>
      </c>
      <c r="E587" s="93" t="s">
        <v>1533</v>
      </c>
      <c r="F587" s="89" t="s">
        <v>1534</v>
      </c>
      <c r="G587" s="89">
        <v>50</v>
      </c>
      <c r="H587" s="89" t="s">
        <v>1516</v>
      </c>
      <c r="I587" s="238">
        <v>1.65</v>
      </c>
      <c r="J587" s="195">
        <f t="shared" si="21"/>
        <v>82.5</v>
      </c>
      <c r="K587" s="369"/>
      <c r="L587" s="369"/>
      <c r="M587" s="369"/>
      <c r="N587" s="369"/>
      <c r="O587" s="369"/>
      <c r="P587" s="369"/>
      <c r="Q587" s="369"/>
      <c r="R587" s="369"/>
      <c r="S587" s="369"/>
      <c r="T587" s="369"/>
    </row>
    <row r="588" spans="1:20" s="235" customFormat="1" ht="22.5" x14ac:dyDescent="0.2">
      <c r="A588" s="236" t="s">
        <v>1502</v>
      </c>
      <c r="B588" s="236" t="s">
        <v>1524</v>
      </c>
      <c r="C588" s="25" t="s">
        <v>1535</v>
      </c>
      <c r="D588" s="25" t="s">
        <v>1536</v>
      </c>
      <c r="E588" s="93" t="s">
        <v>1537</v>
      </c>
      <c r="F588" s="89" t="s">
        <v>1538</v>
      </c>
      <c r="G588" s="89">
        <v>5</v>
      </c>
      <c r="H588" s="89" t="s">
        <v>19</v>
      </c>
      <c r="I588" s="238">
        <v>4.2</v>
      </c>
      <c r="J588" s="195">
        <f t="shared" si="21"/>
        <v>21</v>
      </c>
      <c r="K588" s="369"/>
      <c r="L588" s="369"/>
      <c r="M588" s="369"/>
      <c r="N588" s="369"/>
      <c r="O588" s="369"/>
      <c r="P588" s="369"/>
      <c r="Q588" s="369"/>
      <c r="R588" s="369"/>
      <c r="S588" s="369"/>
      <c r="T588" s="369"/>
    </row>
    <row r="589" spans="1:20" s="368" customFormat="1" ht="22.5" x14ac:dyDescent="0.2">
      <c r="A589" s="236" t="s">
        <v>1502</v>
      </c>
      <c r="B589" s="236" t="s">
        <v>1524</v>
      </c>
      <c r="C589" s="25" t="s">
        <v>1539</v>
      </c>
      <c r="D589" s="25" t="s">
        <v>1528</v>
      </c>
      <c r="E589" s="93">
        <v>92854</v>
      </c>
      <c r="F589" s="89" t="s">
        <v>1540</v>
      </c>
      <c r="G589" s="89">
        <v>6</v>
      </c>
      <c r="H589" s="89" t="s">
        <v>1541</v>
      </c>
      <c r="I589" s="238">
        <v>4.2</v>
      </c>
      <c r="J589" s="195">
        <f t="shared" si="21"/>
        <v>25.200000000000003</v>
      </c>
      <c r="K589" s="369"/>
      <c r="L589" s="369"/>
      <c r="M589" s="369"/>
      <c r="N589" s="369"/>
      <c r="O589" s="369"/>
      <c r="P589" s="369"/>
      <c r="Q589" s="369"/>
      <c r="R589" s="369"/>
      <c r="S589" s="369"/>
      <c r="T589" s="369"/>
    </row>
    <row r="590" spans="1:20" s="235" customFormat="1" ht="22.5" x14ac:dyDescent="0.2">
      <c r="A590" s="236" t="s">
        <v>1502</v>
      </c>
      <c r="B590" s="236" t="s">
        <v>1524</v>
      </c>
      <c r="C590" s="25" t="s">
        <v>1542</v>
      </c>
      <c r="D590" s="25" t="s">
        <v>1543</v>
      </c>
      <c r="E590" s="93" t="s">
        <v>1544</v>
      </c>
      <c r="F590" s="102" t="s">
        <v>1545</v>
      </c>
      <c r="G590" s="89">
        <v>10</v>
      </c>
      <c r="H590" s="89" t="s">
        <v>19</v>
      </c>
      <c r="I590" s="238">
        <v>45.67</v>
      </c>
      <c r="J590" s="195">
        <f t="shared" si="21"/>
        <v>456.70000000000005</v>
      </c>
      <c r="K590" s="369"/>
      <c r="L590" s="369"/>
      <c r="M590" s="369"/>
      <c r="N590" s="369"/>
      <c r="O590" s="369"/>
      <c r="P590" s="369"/>
      <c r="Q590" s="369"/>
      <c r="R590" s="369"/>
      <c r="S590" s="369"/>
      <c r="T590" s="369"/>
    </row>
    <row r="591" spans="1:20" s="235" customFormat="1" ht="45" x14ac:dyDescent="0.2">
      <c r="A591" s="401" t="s">
        <v>1502</v>
      </c>
      <c r="B591" s="401" t="s">
        <v>1546</v>
      </c>
      <c r="C591" s="402" t="s">
        <v>1547</v>
      </c>
      <c r="D591" s="403" t="s">
        <v>3</v>
      </c>
      <c r="E591" s="404" t="s">
        <v>4</v>
      </c>
      <c r="F591" s="405" t="s">
        <v>1548</v>
      </c>
      <c r="G591" s="406" t="s">
        <v>3172</v>
      </c>
      <c r="H591" s="406" t="s">
        <v>7</v>
      </c>
      <c r="I591" s="407" t="s">
        <v>8</v>
      </c>
      <c r="J591" s="415" t="s">
        <v>9</v>
      </c>
      <c r="K591" s="369"/>
      <c r="L591" s="369"/>
      <c r="M591" s="369"/>
      <c r="N591" s="369"/>
      <c r="O591" s="369"/>
      <c r="P591" s="369"/>
      <c r="Q591" s="369"/>
      <c r="R591" s="369"/>
      <c r="S591" s="369"/>
      <c r="T591" s="369"/>
    </row>
    <row r="592" spans="1:20" s="235" customFormat="1" ht="15" x14ac:dyDescent="0.2">
      <c r="A592" s="236" t="s">
        <v>1502</v>
      </c>
      <c r="B592" s="236" t="s">
        <v>1546</v>
      </c>
      <c r="C592" s="25" t="s">
        <v>1549</v>
      </c>
      <c r="D592" s="25" t="s">
        <v>1528</v>
      </c>
      <c r="E592" s="93">
        <v>83277</v>
      </c>
      <c r="F592" s="89" t="s">
        <v>1550</v>
      </c>
      <c r="G592" s="89">
        <v>100</v>
      </c>
      <c r="H592" s="89" t="s">
        <v>1516</v>
      </c>
      <c r="I592" s="238">
        <v>0.03</v>
      </c>
      <c r="J592" s="195">
        <f t="shared" si="21"/>
        <v>3</v>
      </c>
      <c r="K592" s="369"/>
      <c r="L592" s="369"/>
      <c r="M592" s="369"/>
      <c r="N592" s="369"/>
      <c r="O592" s="369"/>
      <c r="P592" s="369"/>
      <c r="Q592" s="369"/>
      <c r="R592" s="369"/>
      <c r="S592" s="369"/>
      <c r="T592" s="369"/>
    </row>
    <row r="593" spans="1:23" s="368" customFormat="1" ht="15" x14ac:dyDescent="0.2">
      <c r="A593" s="236" t="s">
        <v>1502</v>
      </c>
      <c r="B593" s="236" t="s">
        <v>1546</v>
      </c>
      <c r="C593" s="25" t="s">
        <v>1551</v>
      </c>
      <c r="D593" s="25" t="s">
        <v>1528</v>
      </c>
      <c r="E593" s="93">
        <v>64081</v>
      </c>
      <c r="F593" s="89" t="s">
        <v>1552</v>
      </c>
      <c r="G593" s="89">
        <v>50</v>
      </c>
      <c r="H593" s="89" t="s">
        <v>1516</v>
      </c>
      <c r="I593" s="238">
        <v>0.03</v>
      </c>
      <c r="J593" s="195">
        <f t="shared" si="21"/>
        <v>1.5</v>
      </c>
      <c r="K593" s="369"/>
      <c r="L593" s="369"/>
      <c r="M593" s="369"/>
      <c r="N593" s="369"/>
      <c r="O593" s="369"/>
      <c r="P593" s="369"/>
      <c r="Q593" s="369"/>
      <c r="R593" s="369"/>
      <c r="S593" s="369"/>
      <c r="T593" s="369"/>
    </row>
    <row r="594" spans="1:23" s="368" customFormat="1" ht="22.5" x14ac:dyDescent="0.2">
      <c r="A594" s="236" t="s">
        <v>1502</v>
      </c>
      <c r="B594" s="236" t="s">
        <v>1546</v>
      </c>
      <c r="C594" s="25" t="s">
        <v>1553</v>
      </c>
      <c r="D594" s="25" t="s">
        <v>1528</v>
      </c>
      <c r="E594" s="93">
        <v>88501</v>
      </c>
      <c r="F594" s="89" t="s">
        <v>1554</v>
      </c>
      <c r="G594" s="89">
        <v>100</v>
      </c>
      <c r="H594" s="89" t="s">
        <v>19</v>
      </c>
      <c r="I594" s="238">
        <v>0.14000000000000001</v>
      </c>
      <c r="J594" s="195">
        <f t="shared" si="21"/>
        <v>14.000000000000002</v>
      </c>
      <c r="K594" s="369"/>
      <c r="L594" s="369"/>
      <c r="M594" s="369"/>
      <c r="N594" s="369"/>
      <c r="O594" s="369"/>
      <c r="P594" s="369"/>
      <c r="Q594" s="369"/>
      <c r="R594" s="369"/>
      <c r="S594" s="369"/>
      <c r="T594" s="369"/>
    </row>
    <row r="595" spans="1:23" s="235" customFormat="1" ht="15" x14ac:dyDescent="0.2">
      <c r="A595" s="236" t="s">
        <v>1502</v>
      </c>
      <c r="B595" s="236" t="s">
        <v>1546</v>
      </c>
      <c r="C595" s="25" t="s">
        <v>1555</v>
      </c>
      <c r="D595" s="25" t="s">
        <v>1556</v>
      </c>
      <c r="E595" s="93">
        <v>1001917844</v>
      </c>
      <c r="F595" s="89" t="s">
        <v>1557</v>
      </c>
      <c r="G595" s="89">
        <v>4</v>
      </c>
      <c r="H595" s="89" t="s">
        <v>1558</v>
      </c>
      <c r="I595" s="238">
        <v>1.06</v>
      </c>
      <c r="J595" s="195">
        <f t="shared" si="21"/>
        <v>4.24</v>
      </c>
      <c r="K595" s="369"/>
      <c r="L595" s="369"/>
      <c r="M595" s="369"/>
      <c r="N595" s="369"/>
      <c r="O595" s="369"/>
      <c r="P595" s="369"/>
      <c r="Q595" s="369"/>
      <c r="R595" s="369"/>
      <c r="S595" s="369"/>
      <c r="T595" s="369"/>
    </row>
    <row r="596" spans="1:23" s="235" customFormat="1" ht="15" x14ac:dyDescent="0.2">
      <c r="A596" s="417" t="s">
        <v>1502</v>
      </c>
      <c r="B596" s="417" t="s">
        <v>1546</v>
      </c>
      <c r="C596" s="110" t="s">
        <v>1559</v>
      </c>
      <c r="D596" s="110" t="s">
        <v>1528</v>
      </c>
      <c r="E596" s="111">
        <v>77695</v>
      </c>
      <c r="F596" s="84" t="s">
        <v>1560</v>
      </c>
      <c r="G596" s="84">
        <v>10</v>
      </c>
      <c r="H596" s="89" t="s">
        <v>1516</v>
      </c>
      <c r="I596" s="238">
        <v>0.11</v>
      </c>
      <c r="J596" s="195">
        <f t="shared" si="21"/>
        <v>1.1000000000000001</v>
      </c>
      <c r="K596" s="369"/>
      <c r="L596" s="369"/>
      <c r="M596" s="369"/>
      <c r="N596" s="369"/>
      <c r="O596" s="369"/>
      <c r="P596" s="369"/>
      <c r="Q596" s="369"/>
      <c r="R596" s="369"/>
      <c r="S596" s="369"/>
      <c r="T596" s="369"/>
    </row>
    <row r="597" spans="1:23" s="235" customFormat="1" ht="22.5" x14ac:dyDescent="0.2">
      <c r="A597" s="417" t="s">
        <v>1502</v>
      </c>
      <c r="B597" s="417" t="s">
        <v>1546</v>
      </c>
      <c r="C597" s="110" t="s">
        <v>3479</v>
      </c>
      <c r="D597" s="110" t="s">
        <v>1543</v>
      </c>
      <c r="E597" s="111" t="s">
        <v>3478</v>
      </c>
      <c r="F597" s="84" t="s">
        <v>3471</v>
      </c>
      <c r="G597" s="84">
        <v>10</v>
      </c>
      <c r="H597" s="84" t="s">
        <v>19</v>
      </c>
      <c r="I597" s="275">
        <v>66.67</v>
      </c>
      <c r="J597" s="447">
        <f t="shared" si="21"/>
        <v>666.7</v>
      </c>
      <c r="K597" s="369"/>
      <c r="L597" s="369"/>
      <c r="M597" s="369"/>
      <c r="N597" s="369"/>
      <c r="O597" s="369"/>
      <c r="P597" s="369"/>
      <c r="Q597" s="369"/>
      <c r="R597" s="369"/>
      <c r="S597" s="369"/>
      <c r="T597" s="369"/>
    </row>
    <row r="598" spans="1:23" s="235" customFormat="1" ht="33.75" x14ac:dyDescent="0.2">
      <c r="A598" s="401" t="s">
        <v>1502</v>
      </c>
      <c r="B598" s="401" t="s">
        <v>1561</v>
      </c>
      <c r="C598" s="402" t="s">
        <v>1562</v>
      </c>
      <c r="D598" s="408" t="s">
        <v>1563</v>
      </c>
      <c r="E598" s="409" t="s">
        <v>524</v>
      </c>
      <c r="F598" s="405" t="s">
        <v>1564</v>
      </c>
      <c r="G598" s="406" t="s">
        <v>3172</v>
      </c>
      <c r="H598" s="406" t="s">
        <v>7</v>
      </c>
      <c r="I598" s="407" t="s">
        <v>8</v>
      </c>
      <c r="J598" s="415" t="s">
        <v>9</v>
      </c>
      <c r="K598" s="369"/>
      <c r="L598" s="369"/>
      <c r="M598" s="369"/>
      <c r="N598" s="369"/>
      <c r="O598" s="369"/>
      <c r="P598" s="369"/>
      <c r="Q598" s="369"/>
      <c r="R598" s="369"/>
      <c r="S598" s="369"/>
      <c r="T598" s="369"/>
    </row>
    <row r="599" spans="1:23" s="235" customFormat="1" ht="33.75" x14ac:dyDescent="0.2">
      <c r="A599" s="417" t="s">
        <v>1502</v>
      </c>
      <c r="B599" s="417" t="s">
        <v>1561</v>
      </c>
      <c r="C599" s="110" t="s">
        <v>1565</v>
      </c>
      <c r="D599" s="110" t="s">
        <v>1513</v>
      </c>
      <c r="E599" s="111" t="s">
        <v>1566</v>
      </c>
      <c r="F599" s="84" t="s">
        <v>1567</v>
      </c>
      <c r="G599" s="84">
        <v>6</v>
      </c>
      <c r="H599" s="89" t="s">
        <v>19</v>
      </c>
      <c r="I599" s="238">
        <v>0.06</v>
      </c>
      <c r="J599" s="195">
        <f t="shared" si="21"/>
        <v>0.36</v>
      </c>
      <c r="K599" s="369"/>
      <c r="L599" s="369"/>
      <c r="M599" s="369"/>
      <c r="N599" s="369"/>
      <c r="O599" s="369"/>
      <c r="P599" s="369"/>
      <c r="Q599" s="369"/>
      <c r="R599" s="369"/>
      <c r="S599" s="369"/>
      <c r="T599" s="369"/>
    </row>
    <row r="600" spans="1:23" s="235" customFormat="1" ht="33.75" x14ac:dyDescent="0.2">
      <c r="A600" s="236" t="s">
        <v>1502</v>
      </c>
      <c r="B600" s="236" t="s">
        <v>1561</v>
      </c>
      <c r="C600" s="25" t="s">
        <v>1568</v>
      </c>
      <c r="D600" s="25" t="s">
        <v>1556</v>
      </c>
      <c r="E600" s="93">
        <v>1001903727</v>
      </c>
      <c r="F600" s="89" t="s">
        <v>1569</v>
      </c>
      <c r="G600" s="89">
        <v>8</v>
      </c>
      <c r="H600" s="89" t="s">
        <v>19</v>
      </c>
      <c r="I600" s="238">
        <v>31.5</v>
      </c>
      <c r="J600" s="195">
        <f t="shared" si="21"/>
        <v>252</v>
      </c>
      <c r="K600" s="369"/>
      <c r="L600" s="369"/>
      <c r="M600" s="369"/>
      <c r="N600" s="369"/>
      <c r="O600" s="369"/>
      <c r="P600" s="369"/>
      <c r="Q600" s="369"/>
      <c r="R600" s="369"/>
      <c r="S600" s="369"/>
      <c r="T600" s="369"/>
    </row>
    <row r="601" spans="1:23" s="235" customFormat="1" ht="33.75" x14ac:dyDescent="0.2">
      <c r="A601" s="236" t="s">
        <v>1502</v>
      </c>
      <c r="B601" s="236" t="s">
        <v>1561</v>
      </c>
      <c r="C601" s="25" t="s">
        <v>3243</v>
      </c>
      <c r="D601" s="25" t="s">
        <v>3244</v>
      </c>
      <c r="E601" s="93" t="s">
        <v>3245</v>
      </c>
      <c r="F601" s="89" t="s">
        <v>3242</v>
      </c>
      <c r="G601" s="89">
        <v>4</v>
      </c>
      <c r="H601" s="89" t="s">
        <v>19</v>
      </c>
      <c r="I601" s="238">
        <v>47.25</v>
      </c>
      <c r="J601" s="195">
        <f t="shared" si="21"/>
        <v>189</v>
      </c>
      <c r="K601" s="369"/>
      <c r="L601" s="369"/>
      <c r="M601" s="369"/>
      <c r="N601" s="369"/>
      <c r="O601" s="369"/>
      <c r="P601" s="369"/>
      <c r="Q601" s="369"/>
      <c r="R601" s="369"/>
      <c r="S601" s="369"/>
      <c r="T601" s="369"/>
    </row>
    <row r="602" spans="1:23" s="235" customFormat="1" ht="45" x14ac:dyDescent="0.2">
      <c r="A602" s="401" t="s">
        <v>1502</v>
      </c>
      <c r="B602" s="401" t="s">
        <v>1570</v>
      </c>
      <c r="C602" s="402" t="s">
        <v>1571</v>
      </c>
      <c r="D602" s="403" t="s">
        <v>3</v>
      </c>
      <c r="E602" s="404" t="s">
        <v>4</v>
      </c>
      <c r="F602" s="405" t="s">
        <v>1572</v>
      </c>
      <c r="G602" s="406" t="s">
        <v>3172</v>
      </c>
      <c r="H602" s="406" t="s">
        <v>7</v>
      </c>
      <c r="I602" s="407" t="s">
        <v>8</v>
      </c>
      <c r="J602" s="415" t="s">
        <v>9</v>
      </c>
      <c r="K602" s="369"/>
      <c r="L602" s="369"/>
      <c r="M602" s="369"/>
      <c r="N602" s="369"/>
      <c r="O602" s="369"/>
      <c r="P602" s="369"/>
      <c r="Q602" s="369"/>
      <c r="R602" s="369"/>
      <c r="S602" s="369"/>
      <c r="T602" s="369"/>
    </row>
    <row r="603" spans="1:23" s="235" customFormat="1" ht="22.5" x14ac:dyDescent="0.2">
      <c r="A603" s="417" t="s">
        <v>1502</v>
      </c>
      <c r="B603" s="417" t="s">
        <v>1570</v>
      </c>
      <c r="C603" s="110" t="s">
        <v>1573</v>
      </c>
      <c r="D603" s="110" t="s">
        <v>1513</v>
      </c>
      <c r="E603" s="111" t="s">
        <v>1574</v>
      </c>
      <c r="F603" s="84" t="s">
        <v>1575</v>
      </c>
      <c r="G603" s="84">
        <v>20</v>
      </c>
      <c r="H603" s="89" t="s">
        <v>1516</v>
      </c>
      <c r="I603" s="238">
        <v>0.12</v>
      </c>
      <c r="J603" s="195">
        <f t="shared" si="21"/>
        <v>2.4</v>
      </c>
      <c r="K603" s="369"/>
      <c r="L603" s="369"/>
      <c r="M603" s="369"/>
      <c r="N603" s="369"/>
      <c r="O603" s="369"/>
      <c r="P603" s="369"/>
      <c r="Q603" s="369"/>
      <c r="R603" s="369"/>
      <c r="S603" s="369"/>
      <c r="T603" s="369"/>
    </row>
    <row r="604" spans="1:23" s="235" customFormat="1" ht="22.5" x14ac:dyDescent="0.2">
      <c r="A604" s="236" t="s">
        <v>1502</v>
      </c>
      <c r="B604" s="236" t="s">
        <v>1570</v>
      </c>
      <c r="C604" s="25" t="s">
        <v>1576</v>
      </c>
      <c r="D604" s="25" t="s">
        <v>1513</v>
      </c>
      <c r="E604" s="93" t="s">
        <v>1577</v>
      </c>
      <c r="F604" s="89" t="s">
        <v>1578</v>
      </c>
      <c r="G604" s="89">
        <v>5</v>
      </c>
      <c r="H604" s="89" t="s">
        <v>19</v>
      </c>
      <c r="I604" s="238">
        <v>39.89</v>
      </c>
      <c r="J604" s="195">
        <f t="shared" si="21"/>
        <v>199.45</v>
      </c>
      <c r="K604" s="369"/>
      <c r="L604" s="369"/>
      <c r="M604" s="369"/>
      <c r="N604" s="369"/>
      <c r="O604" s="369"/>
      <c r="P604" s="369"/>
      <c r="Q604" s="369"/>
      <c r="R604" s="369"/>
      <c r="S604" s="369"/>
      <c r="T604" s="369"/>
    </row>
    <row r="605" spans="1:23" s="235" customFormat="1" ht="45" x14ac:dyDescent="0.2">
      <c r="A605" s="401" t="s">
        <v>1502</v>
      </c>
      <c r="B605" s="401" t="s">
        <v>1579</v>
      </c>
      <c r="C605" s="402" t="s">
        <v>1580</v>
      </c>
      <c r="D605" s="403" t="s">
        <v>3</v>
      </c>
      <c r="E605" s="404" t="s">
        <v>4</v>
      </c>
      <c r="F605" s="401" t="s">
        <v>1581</v>
      </c>
      <c r="G605" s="406" t="s">
        <v>3172</v>
      </c>
      <c r="H605" s="406" t="s">
        <v>7</v>
      </c>
      <c r="I605" s="407" t="s">
        <v>8</v>
      </c>
      <c r="J605" s="415" t="s">
        <v>9</v>
      </c>
      <c r="K605" s="369"/>
      <c r="L605" s="369"/>
      <c r="M605" s="369"/>
      <c r="N605" s="369"/>
      <c r="O605" s="369"/>
      <c r="P605" s="369"/>
      <c r="Q605" s="369"/>
      <c r="R605" s="369"/>
      <c r="S605" s="369"/>
      <c r="T605" s="369"/>
    </row>
    <row r="606" spans="1:23" s="235" customFormat="1" ht="22.5" x14ac:dyDescent="0.2">
      <c r="A606" s="417" t="s">
        <v>1502</v>
      </c>
      <c r="B606" s="417" t="s">
        <v>1579</v>
      </c>
      <c r="C606" s="418" t="s">
        <v>3476</v>
      </c>
      <c r="D606" s="110" t="s">
        <v>1528</v>
      </c>
      <c r="E606" s="111">
        <v>31696</v>
      </c>
      <c r="F606" s="417" t="s">
        <v>3469</v>
      </c>
      <c r="G606" s="419">
        <v>2</v>
      </c>
      <c r="H606" s="381" t="s">
        <v>19</v>
      </c>
      <c r="I606" s="88">
        <v>57.74</v>
      </c>
      <c r="J606" s="448">
        <f>G606*I606</f>
        <v>115.48</v>
      </c>
      <c r="K606" s="369"/>
      <c r="L606" s="369"/>
      <c r="M606" s="369"/>
      <c r="N606" s="369"/>
      <c r="O606" s="369"/>
      <c r="P606" s="369"/>
      <c r="Q606" s="369"/>
      <c r="R606" s="369"/>
      <c r="S606" s="369"/>
      <c r="T606" s="369"/>
    </row>
    <row r="607" spans="1:23" s="235" customFormat="1" ht="22.5" x14ac:dyDescent="0.2">
      <c r="A607" s="417" t="s">
        <v>1502</v>
      </c>
      <c r="B607" s="417" t="s">
        <v>1579</v>
      </c>
      <c r="C607" s="418" t="s">
        <v>3477</v>
      </c>
      <c r="D607" s="110" t="s">
        <v>3474</v>
      </c>
      <c r="E607" s="111" t="s">
        <v>3475</v>
      </c>
      <c r="F607" s="417" t="s">
        <v>3470</v>
      </c>
      <c r="G607" s="419">
        <v>5</v>
      </c>
      <c r="H607" s="381" t="s">
        <v>19</v>
      </c>
      <c r="I607" s="88">
        <v>1.46</v>
      </c>
      <c r="J607" s="448">
        <f>G607*I607</f>
        <v>7.3</v>
      </c>
      <c r="K607" s="369"/>
      <c r="L607" s="369"/>
      <c r="M607" s="369"/>
      <c r="N607" s="369"/>
      <c r="O607" s="369"/>
      <c r="P607" s="369"/>
      <c r="Q607" s="369"/>
      <c r="R607" s="369"/>
      <c r="S607" s="369"/>
      <c r="T607" s="369"/>
    </row>
    <row r="608" spans="1:23" s="235" customFormat="1" ht="22.5" x14ac:dyDescent="0.2">
      <c r="A608" s="236" t="s">
        <v>1502</v>
      </c>
      <c r="B608" s="236" t="s">
        <v>1579</v>
      </c>
      <c r="C608" s="25" t="s">
        <v>1582</v>
      </c>
      <c r="D608" s="25" t="s">
        <v>1556</v>
      </c>
      <c r="E608" s="93">
        <v>6097714101</v>
      </c>
      <c r="F608" s="89" t="s">
        <v>1583</v>
      </c>
      <c r="G608" s="89">
        <v>8</v>
      </c>
      <c r="H608" s="89" t="s">
        <v>19</v>
      </c>
      <c r="I608" s="238">
        <v>91.04</v>
      </c>
      <c r="J608" s="195">
        <f t="shared" si="21"/>
        <v>728.32</v>
      </c>
      <c r="K608" s="369"/>
      <c r="L608" s="369"/>
      <c r="M608" s="369"/>
      <c r="N608" s="369"/>
      <c r="O608" s="369"/>
      <c r="P608" s="369"/>
      <c r="Q608" s="369"/>
      <c r="R608" s="369"/>
      <c r="S608" s="369"/>
      <c r="T608" s="369"/>
      <c r="U608" s="369"/>
      <c r="V608" s="369"/>
      <c r="W608" s="369"/>
    </row>
    <row r="609" spans="1:23" s="368" customFormat="1" ht="22.5" x14ac:dyDescent="0.2">
      <c r="A609" s="417" t="s">
        <v>1502</v>
      </c>
      <c r="B609" s="417" t="s">
        <v>1579</v>
      </c>
      <c r="C609" s="110" t="s">
        <v>1584</v>
      </c>
      <c r="D609" s="110"/>
      <c r="E609" s="111" t="s">
        <v>1585</v>
      </c>
      <c r="F609" s="84" t="s">
        <v>1586</v>
      </c>
      <c r="G609" s="84">
        <v>20</v>
      </c>
      <c r="H609" s="89" t="s">
        <v>19</v>
      </c>
      <c r="I609" s="238">
        <v>0.11</v>
      </c>
      <c r="J609" s="195">
        <f t="shared" si="21"/>
        <v>2.2000000000000002</v>
      </c>
      <c r="K609" s="369"/>
      <c r="L609" s="369"/>
      <c r="M609" s="369"/>
      <c r="N609" s="369"/>
      <c r="O609" s="369"/>
      <c r="P609" s="369"/>
      <c r="Q609" s="369"/>
      <c r="R609" s="369"/>
      <c r="S609" s="369"/>
      <c r="T609" s="369"/>
      <c r="U609" s="369"/>
      <c r="V609" s="369"/>
      <c r="W609" s="369"/>
    </row>
    <row r="610" spans="1:23" s="368" customFormat="1" ht="22.5" x14ac:dyDescent="0.2">
      <c r="A610" s="236" t="s">
        <v>1502</v>
      </c>
      <c r="B610" s="236" t="s">
        <v>1579</v>
      </c>
      <c r="C610" s="25" t="s">
        <v>1942</v>
      </c>
      <c r="D610" s="25" t="s">
        <v>3246</v>
      </c>
      <c r="E610" s="93" t="s">
        <v>3247</v>
      </c>
      <c r="F610" s="89" t="s">
        <v>3241</v>
      </c>
      <c r="G610" s="89">
        <v>4</v>
      </c>
      <c r="H610" s="89" t="s">
        <v>1558</v>
      </c>
      <c r="I610" s="238">
        <v>2.36</v>
      </c>
      <c r="J610" s="195">
        <f t="shared" si="21"/>
        <v>9.44</v>
      </c>
      <c r="K610" s="369"/>
      <c r="L610" s="369"/>
      <c r="M610" s="369"/>
      <c r="N610" s="369"/>
      <c r="O610" s="369"/>
      <c r="P610" s="369"/>
      <c r="Q610" s="369"/>
      <c r="R610" s="369"/>
      <c r="S610" s="369"/>
      <c r="T610" s="369"/>
      <c r="U610" s="369"/>
      <c r="V610" s="369"/>
      <c r="W610" s="369"/>
    </row>
    <row r="611" spans="1:23" s="235" customFormat="1" ht="22.5" x14ac:dyDescent="0.2">
      <c r="A611" s="236" t="s">
        <v>1502</v>
      </c>
      <c r="B611" s="236" t="s">
        <v>1579</v>
      </c>
      <c r="C611" s="25" t="s">
        <v>1587</v>
      </c>
      <c r="D611" s="25" t="s">
        <v>1528</v>
      </c>
      <c r="E611" s="93">
        <v>67022</v>
      </c>
      <c r="F611" s="84" t="s">
        <v>1588</v>
      </c>
      <c r="G611" s="89">
        <v>4</v>
      </c>
      <c r="H611" s="89" t="s">
        <v>19</v>
      </c>
      <c r="I611" s="238">
        <v>11.65</v>
      </c>
      <c r="J611" s="195">
        <f t="shared" si="21"/>
        <v>46.6</v>
      </c>
      <c r="K611" s="369"/>
      <c r="L611" s="369"/>
      <c r="M611" s="369"/>
      <c r="N611" s="369"/>
      <c r="O611" s="369"/>
      <c r="P611" s="369"/>
      <c r="Q611" s="369"/>
      <c r="R611" s="369"/>
      <c r="S611" s="369"/>
      <c r="T611" s="369"/>
      <c r="U611" s="369"/>
      <c r="V611" s="369"/>
      <c r="W611" s="369"/>
    </row>
    <row r="612" spans="1:23" s="368" customFormat="1" ht="22.5" x14ac:dyDescent="0.2">
      <c r="A612" s="236" t="s">
        <v>1502</v>
      </c>
      <c r="B612" s="236" t="s">
        <v>1579</v>
      </c>
      <c r="C612" s="25" t="s">
        <v>1589</v>
      </c>
      <c r="D612" s="25" t="s">
        <v>1528</v>
      </c>
      <c r="E612" s="93">
        <v>68719</v>
      </c>
      <c r="F612" s="89" t="s">
        <v>1590</v>
      </c>
      <c r="G612" s="89">
        <v>4</v>
      </c>
      <c r="H612" s="89" t="s">
        <v>1558</v>
      </c>
      <c r="I612" s="238">
        <v>21.62</v>
      </c>
      <c r="J612" s="195">
        <f t="shared" si="21"/>
        <v>86.48</v>
      </c>
      <c r="K612" s="369"/>
      <c r="L612" s="369"/>
      <c r="M612" s="369"/>
      <c r="N612" s="369"/>
      <c r="O612" s="369"/>
      <c r="P612" s="369"/>
      <c r="Q612" s="369"/>
      <c r="R612" s="369"/>
      <c r="S612" s="369"/>
      <c r="T612" s="369"/>
      <c r="U612" s="369"/>
      <c r="V612" s="369"/>
      <c r="W612" s="369"/>
    </row>
    <row r="613" spans="1:23" s="235" customFormat="1" ht="22.5" x14ac:dyDescent="0.2">
      <c r="A613" s="236" t="s">
        <v>1502</v>
      </c>
      <c r="B613" s="236" t="s">
        <v>1579</v>
      </c>
      <c r="C613" s="25" t="s">
        <v>1591</v>
      </c>
      <c r="D613" s="25" t="s">
        <v>1513</v>
      </c>
      <c r="E613" s="93" t="s">
        <v>1533</v>
      </c>
      <c r="F613" s="89" t="s">
        <v>1592</v>
      </c>
      <c r="G613" s="89">
        <v>20</v>
      </c>
      <c r="H613" s="89" t="s">
        <v>19</v>
      </c>
      <c r="I613" s="238">
        <v>1.65</v>
      </c>
      <c r="J613" s="195">
        <f t="shared" si="21"/>
        <v>33</v>
      </c>
      <c r="K613" s="369"/>
      <c r="L613" s="369"/>
      <c r="M613" s="369"/>
      <c r="N613" s="369"/>
      <c r="O613" s="369"/>
      <c r="P613" s="369"/>
      <c r="Q613" s="369"/>
      <c r="R613" s="369"/>
      <c r="S613" s="369"/>
      <c r="T613" s="369"/>
      <c r="U613" s="369"/>
      <c r="V613" s="369"/>
      <c r="W613" s="369"/>
    </row>
    <row r="614" spans="1:23" s="368" customFormat="1" ht="45" x14ac:dyDescent="0.2">
      <c r="A614" s="401" t="s">
        <v>1502</v>
      </c>
      <c r="B614" s="401" t="s">
        <v>1593</v>
      </c>
      <c r="C614" s="402" t="s">
        <v>1594</v>
      </c>
      <c r="D614" s="403" t="s">
        <v>3</v>
      </c>
      <c r="E614" s="404" t="s">
        <v>4</v>
      </c>
      <c r="F614" s="405" t="s">
        <v>1595</v>
      </c>
      <c r="G614" s="406" t="s">
        <v>3172</v>
      </c>
      <c r="H614" s="406" t="s">
        <v>7</v>
      </c>
      <c r="I614" s="407" t="s">
        <v>8</v>
      </c>
      <c r="J614" s="415" t="s">
        <v>9</v>
      </c>
      <c r="K614" s="369"/>
      <c r="L614" s="369"/>
      <c r="M614" s="369"/>
      <c r="N614" s="369"/>
      <c r="O614" s="369"/>
      <c r="P614" s="369"/>
      <c r="Q614" s="369"/>
      <c r="R614" s="369"/>
      <c r="S614" s="369"/>
      <c r="T614" s="369"/>
      <c r="U614" s="369"/>
      <c r="V614" s="369"/>
      <c r="W614" s="369"/>
    </row>
    <row r="615" spans="1:23" s="368" customFormat="1" ht="22.5" x14ac:dyDescent="0.2">
      <c r="A615" s="236" t="s">
        <v>1502</v>
      </c>
      <c r="B615" s="236" t="s">
        <v>1593</v>
      </c>
      <c r="C615" s="25" t="s">
        <v>1596</v>
      </c>
      <c r="D615" s="25" t="s">
        <v>1556</v>
      </c>
      <c r="E615" s="93" t="s">
        <v>1597</v>
      </c>
      <c r="F615" s="89" t="s">
        <v>1598</v>
      </c>
      <c r="G615" s="89">
        <v>14</v>
      </c>
      <c r="H615" s="89" t="s">
        <v>19</v>
      </c>
      <c r="I615" s="238">
        <v>4.4000000000000004</v>
      </c>
      <c r="J615" s="195">
        <f t="shared" si="21"/>
        <v>61.600000000000009</v>
      </c>
      <c r="K615" s="369"/>
      <c r="L615" s="369"/>
      <c r="M615" s="369"/>
      <c r="N615" s="369"/>
      <c r="O615" s="369"/>
      <c r="P615" s="369"/>
      <c r="Q615" s="369"/>
      <c r="R615" s="369"/>
      <c r="S615" s="369"/>
      <c r="T615" s="369"/>
      <c r="U615" s="369"/>
      <c r="V615" s="369"/>
      <c r="W615" s="369"/>
    </row>
    <row r="616" spans="1:23" s="368" customFormat="1" ht="22.5" x14ac:dyDescent="0.2">
      <c r="A616" s="236" t="s">
        <v>1502</v>
      </c>
      <c r="B616" s="236" t="s">
        <v>1593</v>
      </c>
      <c r="C616" s="25" t="s">
        <v>3173</v>
      </c>
      <c r="D616" s="25" t="s">
        <v>1556</v>
      </c>
      <c r="E616" s="93" t="s">
        <v>3201</v>
      </c>
      <c r="F616" s="89" t="s">
        <v>3200</v>
      </c>
      <c r="G616" s="89">
        <v>8</v>
      </c>
      <c r="H616" s="89" t="s">
        <v>19</v>
      </c>
      <c r="I616" s="414">
        <v>2.38</v>
      </c>
      <c r="J616" s="195">
        <f t="shared" si="21"/>
        <v>19.04</v>
      </c>
      <c r="K616" s="369"/>
      <c r="L616" s="369"/>
      <c r="M616" s="369"/>
      <c r="N616" s="369"/>
      <c r="O616" s="369"/>
      <c r="P616" s="369"/>
      <c r="Q616" s="369"/>
      <c r="R616" s="369"/>
      <c r="S616" s="369"/>
      <c r="T616" s="369"/>
      <c r="U616" s="369"/>
      <c r="V616" s="369"/>
      <c r="W616" s="369"/>
    </row>
    <row r="617" spans="1:23" s="368" customFormat="1" ht="45" x14ac:dyDescent="0.2">
      <c r="A617" s="401" t="s">
        <v>1502</v>
      </c>
      <c r="B617" s="401" t="s">
        <v>1599</v>
      </c>
      <c r="C617" s="402" t="s">
        <v>1600</v>
      </c>
      <c r="D617" s="403" t="s">
        <v>3</v>
      </c>
      <c r="E617" s="404" t="s">
        <v>4</v>
      </c>
      <c r="F617" s="405" t="s">
        <v>1601</v>
      </c>
      <c r="G617" s="406" t="s">
        <v>3172</v>
      </c>
      <c r="H617" s="406" t="s">
        <v>7</v>
      </c>
      <c r="I617" s="407" t="s">
        <v>8</v>
      </c>
      <c r="J617" s="415" t="s">
        <v>9</v>
      </c>
      <c r="K617" s="369"/>
      <c r="L617" s="369"/>
      <c r="M617" s="369"/>
      <c r="N617" s="369"/>
      <c r="O617" s="369"/>
      <c r="P617" s="369"/>
      <c r="Q617" s="369"/>
      <c r="R617" s="369"/>
      <c r="S617" s="369"/>
      <c r="T617" s="369"/>
      <c r="U617" s="369"/>
      <c r="V617" s="369"/>
      <c r="W617" s="369"/>
    </row>
    <row r="618" spans="1:23" s="235" customFormat="1" ht="45" x14ac:dyDescent="0.2">
      <c r="A618" s="401" t="s">
        <v>1502</v>
      </c>
      <c r="B618" s="401" t="s">
        <v>1602</v>
      </c>
      <c r="C618" s="402" t="s">
        <v>1603</v>
      </c>
      <c r="D618" s="403" t="s">
        <v>3</v>
      </c>
      <c r="E618" s="404" t="s">
        <v>4</v>
      </c>
      <c r="F618" s="405" t="s">
        <v>1604</v>
      </c>
      <c r="G618" s="406" t="s">
        <v>3172</v>
      </c>
      <c r="H618" s="406" t="s">
        <v>7</v>
      </c>
      <c r="I618" s="407" t="s">
        <v>8</v>
      </c>
      <c r="J618" s="415" t="s">
        <v>9</v>
      </c>
      <c r="K618" s="369"/>
      <c r="L618" s="369"/>
      <c r="M618" s="369"/>
      <c r="N618" s="369"/>
      <c r="O618" s="369"/>
      <c r="P618" s="369"/>
      <c r="Q618" s="369"/>
      <c r="R618" s="369"/>
      <c r="S618" s="369"/>
      <c r="T618" s="369"/>
      <c r="U618" s="369"/>
      <c r="V618" s="369"/>
      <c r="W618" s="369"/>
    </row>
    <row r="619" spans="1:23" s="235" customFormat="1" ht="45" x14ac:dyDescent="0.2">
      <c r="A619" s="401" t="s">
        <v>1502</v>
      </c>
      <c r="B619" s="401" t="s">
        <v>1605</v>
      </c>
      <c r="C619" s="402" t="s">
        <v>1606</v>
      </c>
      <c r="D619" s="403" t="s">
        <v>3</v>
      </c>
      <c r="E619" s="404" t="s">
        <v>4</v>
      </c>
      <c r="F619" s="405" t="s">
        <v>1607</v>
      </c>
      <c r="G619" s="406" t="s">
        <v>3172</v>
      </c>
      <c r="H619" s="406" t="s">
        <v>7</v>
      </c>
      <c r="I619" s="407" t="s">
        <v>8</v>
      </c>
      <c r="J619" s="415" t="s">
        <v>9</v>
      </c>
      <c r="K619" s="369"/>
      <c r="L619" s="369"/>
      <c r="M619" s="369"/>
      <c r="N619" s="369"/>
      <c r="O619" s="369"/>
      <c r="P619" s="369"/>
      <c r="Q619" s="369"/>
      <c r="R619" s="369"/>
      <c r="S619" s="369"/>
      <c r="T619" s="369"/>
      <c r="U619" s="369"/>
      <c r="V619" s="369"/>
      <c r="W619" s="369"/>
    </row>
    <row r="620" spans="1:23" ht="22.5" x14ac:dyDescent="0.2">
      <c r="A620" s="236" t="s">
        <v>1502</v>
      </c>
      <c r="B620" s="236" t="s">
        <v>1605</v>
      </c>
      <c r="C620" s="25" t="s">
        <v>1608</v>
      </c>
      <c r="D620" s="25" t="s">
        <v>1507</v>
      </c>
      <c r="E620" s="93">
        <v>530214</v>
      </c>
      <c r="F620" s="89" t="s">
        <v>1609</v>
      </c>
      <c r="G620" s="89">
        <v>2</v>
      </c>
      <c r="H620" s="89" t="s">
        <v>19</v>
      </c>
      <c r="I620" s="238">
        <v>63</v>
      </c>
      <c r="J620" s="195">
        <f t="shared" ref="J620:J638" si="22">G620*I620</f>
        <v>126</v>
      </c>
      <c r="K620" s="369"/>
      <c r="L620" s="382"/>
      <c r="M620" s="382"/>
      <c r="N620" s="382"/>
      <c r="O620" s="382"/>
      <c r="P620" s="382"/>
      <c r="Q620" s="382"/>
      <c r="R620" s="382"/>
      <c r="S620" s="382"/>
      <c r="T620" s="382"/>
      <c r="U620" s="382"/>
      <c r="V620" s="382"/>
      <c r="W620" s="382"/>
    </row>
    <row r="621" spans="1:23" ht="22.5" x14ac:dyDescent="0.2">
      <c r="A621" s="236" t="s">
        <v>1502</v>
      </c>
      <c r="B621" s="236" t="s">
        <v>1605</v>
      </c>
      <c r="C621" s="25" t="s">
        <v>3176</v>
      </c>
      <c r="D621" s="25" t="s">
        <v>1507</v>
      </c>
      <c r="E621" s="93">
        <v>33239</v>
      </c>
      <c r="F621" s="89" t="s">
        <v>3204</v>
      </c>
      <c r="G621" s="89">
        <v>2</v>
      </c>
      <c r="H621" s="89" t="s">
        <v>19</v>
      </c>
      <c r="I621" s="238">
        <v>1.05</v>
      </c>
      <c r="J621" s="195">
        <f t="shared" si="22"/>
        <v>2.1</v>
      </c>
      <c r="K621" s="369"/>
      <c r="L621" s="382"/>
      <c r="M621" s="382"/>
      <c r="N621" s="382"/>
      <c r="O621" s="382"/>
      <c r="P621" s="382"/>
      <c r="Q621" s="382"/>
      <c r="R621" s="382"/>
      <c r="S621" s="382"/>
      <c r="T621" s="382"/>
      <c r="U621" s="382"/>
      <c r="V621" s="382"/>
      <c r="W621" s="382"/>
    </row>
    <row r="622" spans="1:23" ht="22.5" x14ac:dyDescent="0.2">
      <c r="A622" s="236" t="s">
        <v>1502</v>
      </c>
      <c r="B622" s="236" t="s">
        <v>1605</v>
      </c>
      <c r="C622" s="25" t="s">
        <v>3174</v>
      </c>
      <c r="D622" s="25" t="s">
        <v>1659</v>
      </c>
      <c r="E622" s="93" t="s">
        <v>3205</v>
      </c>
      <c r="F622" s="89" t="s">
        <v>3202</v>
      </c>
      <c r="G622" s="89">
        <v>2</v>
      </c>
      <c r="H622" s="89" t="s">
        <v>19</v>
      </c>
      <c r="I622" s="238">
        <v>2.89</v>
      </c>
      <c r="J622" s="195">
        <f t="shared" si="22"/>
        <v>5.78</v>
      </c>
      <c r="K622" s="369"/>
      <c r="L622" s="382"/>
      <c r="M622" s="382"/>
      <c r="N622" s="382"/>
      <c r="O622" s="382"/>
      <c r="P622" s="382"/>
      <c r="Q622" s="382"/>
      <c r="R622" s="382"/>
      <c r="S622" s="382"/>
      <c r="T622" s="382"/>
      <c r="U622" s="382"/>
      <c r="V622" s="382"/>
      <c r="W622" s="382"/>
    </row>
    <row r="623" spans="1:23" ht="22.5" x14ac:dyDescent="0.2">
      <c r="A623" s="236" t="s">
        <v>1502</v>
      </c>
      <c r="B623" s="236" t="s">
        <v>1605</v>
      </c>
      <c r="C623" s="25" t="s">
        <v>1610</v>
      </c>
      <c r="D623" s="25" t="s">
        <v>1507</v>
      </c>
      <c r="E623" s="93">
        <v>64059</v>
      </c>
      <c r="F623" s="89" t="s">
        <v>1611</v>
      </c>
      <c r="G623" s="89">
        <v>4</v>
      </c>
      <c r="H623" s="89" t="s">
        <v>19</v>
      </c>
      <c r="I623" s="238">
        <v>1.73</v>
      </c>
      <c r="J623" s="195">
        <f t="shared" si="22"/>
        <v>6.92</v>
      </c>
      <c r="K623" s="369"/>
      <c r="L623" s="382"/>
      <c r="M623" s="382"/>
      <c r="N623" s="382"/>
      <c r="O623" s="382"/>
      <c r="P623" s="382"/>
      <c r="Q623" s="382"/>
      <c r="R623" s="382"/>
      <c r="S623" s="382"/>
      <c r="T623" s="382"/>
      <c r="U623" s="382"/>
      <c r="V623" s="382"/>
      <c r="W623" s="382"/>
    </row>
    <row r="624" spans="1:23" ht="22.5" x14ac:dyDescent="0.2">
      <c r="A624" s="236" t="s">
        <v>1502</v>
      </c>
      <c r="B624" s="236" t="s">
        <v>1605</v>
      </c>
      <c r="C624" s="25" t="s">
        <v>1612</v>
      </c>
      <c r="D624" s="242" t="s">
        <v>1528</v>
      </c>
      <c r="E624" s="243" t="s">
        <v>1613</v>
      </c>
      <c r="F624" s="89" t="s">
        <v>1614</v>
      </c>
      <c r="G624" s="89">
        <v>2</v>
      </c>
      <c r="H624" s="89" t="s">
        <v>19</v>
      </c>
      <c r="I624" s="238">
        <v>28.34</v>
      </c>
      <c r="J624" s="195">
        <f t="shared" si="22"/>
        <v>56.68</v>
      </c>
      <c r="K624" s="369"/>
      <c r="L624" s="382"/>
      <c r="M624" s="382"/>
      <c r="N624" s="382"/>
      <c r="O624" s="382"/>
      <c r="P624" s="382"/>
      <c r="Q624" s="382"/>
      <c r="R624" s="382"/>
      <c r="S624" s="382"/>
      <c r="T624" s="382"/>
      <c r="U624" s="382"/>
      <c r="V624" s="382"/>
      <c r="W624" s="382"/>
    </row>
    <row r="625" spans="1:23" ht="22.5" x14ac:dyDescent="0.2">
      <c r="A625" s="236" t="s">
        <v>1502</v>
      </c>
      <c r="B625" s="236" t="s">
        <v>1605</v>
      </c>
      <c r="C625" s="25" t="s">
        <v>3175</v>
      </c>
      <c r="D625" s="25" t="s">
        <v>1507</v>
      </c>
      <c r="E625" s="93">
        <v>1883</v>
      </c>
      <c r="F625" s="89" t="s">
        <v>3203</v>
      </c>
      <c r="G625" s="89">
        <v>4</v>
      </c>
      <c r="H625" s="89" t="s">
        <v>19</v>
      </c>
      <c r="I625" s="238">
        <v>1.88</v>
      </c>
      <c r="J625" s="195">
        <f t="shared" si="22"/>
        <v>7.52</v>
      </c>
      <c r="K625" s="369"/>
      <c r="L625" s="382"/>
      <c r="M625" s="382"/>
      <c r="N625" s="382"/>
      <c r="O625" s="382"/>
      <c r="P625" s="382"/>
      <c r="Q625" s="382"/>
      <c r="R625" s="382"/>
      <c r="S625" s="382"/>
      <c r="T625" s="382"/>
      <c r="U625" s="382"/>
      <c r="V625" s="382"/>
      <c r="W625" s="382"/>
    </row>
    <row r="626" spans="1:23" ht="22.5" x14ac:dyDescent="0.2">
      <c r="A626" s="236" t="s">
        <v>1502</v>
      </c>
      <c r="B626" s="236" t="s">
        <v>1605</v>
      </c>
      <c r="C626" s="25" t="s">
        <v>1615</v>
      </c>
      <c r="D626" s="25" t="s">
        <v>1507</v>
      </c>
      <c r="E626" s="93" t="s">
        <v>1616</v>
      </c>
      <c r="F626" s="89" t="s">
        <v>1617</v>
      </c>
      <c r="G626" s="89">
        <v>2</v>
      </c>
      <c r="H626" s="89" t="s">
        <v>19</v>
      </c>
      <c r="I626" s="238">
        <v>10.45</v>
      </c>
      <c r="J626" s="195">
        <f t="shared" si="22"/>
        <v>20.9</v>
      </c>
      <c r="K626" s="369"/>
      <c r="L626" s="382"/>
      <c r="M626" s="382"/>
      <c r="N626" s="382"/>
      <c r="O626" s="382"/>
      <c r="P626" s="382"/>
      <c r="Q626" s="382"/>
      <c r="R626" s="382"/>
      <c r="S626" s="382"/>
      <c r="T626" s="382"/>
      <c r="U626" s="382"/>
      <c r="V626" s="382"/>
      <c r="W626" s="382"/>
    </row>
    <row r="627" spans="1:23" ht="22.5" x14ac:dyDescent="0.2">
      <c r="A627" s="236" t="s">
        <v>1502</v>
      </c>
      <c r="B627" s="236" t="s">
        <v>1605</v>
      </c>
      <c r="C627" s="25" t="s">
        <v>1618</v>
      </c>
      <c r="D627" s="25" t="s">
        <v>1619</v>
      </c>
      <c r="E627" s="93" t="s">
        <v>1620</v>
      </c>
      <c r="F627" s="89" t="s">
        <v>1621</v>
      </c>
      <c r="G627" s="89">
        <v>22</v>
      </c>
      <c r="H627" s="89" t="s">
        <v>19</v>
      </c>
      <c r="I627" s="238">
        <v>13.39</v>
      </c>
      <c r="J627" s="195">
        <f t="shared" si="22"/>
        <v>294.58000000000004</v>
      </c>
      <c r="K627" s="369"/>
      <c r="L627" s="382"/>
      <c r="M627" s="382"/>
      <c r="N627" s="382"/>
      <c r="O627" s="382"/>
      <c r="P627" s="382"/>
      <c r="Q627" s="382"/>
      <c r="R627" s="382"/>
      <c r="S627" s="382"/>
      <c r="T627" s="382"/>
      <c r="U627" s="382"/>
      <c r="V627" s="382"/>
      <c r="W627" s="382"/>
    </row>
    <row r="628" spans="1:23" ht="22.5" x14ac:dyDescent="0.2">
      <c r="A628" s="236" t="s">
        <v>1502</v>
      </c>
      <c r="B628" s="236" t="s">
        <v>1605</v>
      </c>
      <c r="C628" s="25" t="s">
        <v>3208</v>
      </c>
      <c r="D628" s="25" t="s">
        <v>1682</v>
      </c>
      <c r="E628" s="93" t="s">
        <v>3209</v>
      </c>
      <c r="F628" s="89" t="s">
        <v>3206</v>
      </c>
      <c r="G628" s="89">
        <v>4</v>
      </c>
      <c r="H628" s="89" t="s">
        <v>19</v>
      </c>
      <c r="I628" s="238">
        <v>1.46</v>
      </c>
      <c r="J628" s="195">
        <f t="shared" si="22"/>
        <v>5.84</v>
      </c>
      <c r="K628" s="369"/>
      <c r="L628" s="382"/>
      <c r="M628" s="382"/>
      <c r="N628" s="382"/>
      <c r="O628" s="382"/>
      <c r="P628" s="382"/>
      <c r="Q628" s="382"/>
      <c r="R628" s="382"/>
      <c r="S628" s="382"/>
      <c r="T628" s="382"/>
      <c r="U628" s="382"/>
      <c r="V628" s="382"/>
      <c r="W628" s="382"/>
    </row>
    <row r="629" spans="1:23" ht="22.5" x14ac:dyDescent="0.2">
      <c r="A629" s="236" t="s">
        <v>1502</v>
      </c>
      <c r="B629" s="236" t="s">
        <v>1605</v>
      </c>
      <c r="C629" s="25" t="s">
        <v>1622</v>
      </c>
      <c r="D629" s="25" t="s">
        <v>1623</v>
      </c>
      <c r="E629" s="93" t="s">
        <v>1624</v>
      </c>
      <c r="F629" s="89" t="s">
        <v>1625</v>
      </c>
      <c r="G629" s="89">
        <v>1</v>
      </c>
      <c r="H629" s="89" t="s">
        <v>19</v>
      </c>
      <c r="I629" s="238">
        <v>593.25</v>
      </c>
      <c r="J629" s="195">
        <f t="shared" si="22"/>
        <v>593.25</v>
      </c>
      <c r="K629" s="369"/>
      <c r="L629" s="382"/>
      <c r="M629" s="382"/>
      <c r="N629" s="382"/>
      <c r="O629" s="382"/>
      <c r="P629" s="382"/>
      <c r="Q629" s="382"/>
      <c r="R629" s="382"/>
      <c r="S629" s="382"/>
      <c r="T629" s="382"/>
      <c r="U629" s="382"/>
      <c r="V629" s="382"/>
      <c r="W629" s="382"/>
    </row>
    <row r="630" spans="1:23" ht="22.5" x14ac:dyDescent="0.2">
      <c r="A630" s="236" t="s">
        <v>1502</v>
      </c>
      <c r="B630" s="236" t="s">
        <v>1605</v>
      </c>
      <c r="C630" s="25" t="s">
        <v>1626</v>
      </c>
      <c r="D630" s="25" t="s">
        <v>1619</v>
      </c>
      <c r="E630" s="93" t="s">
        <v>1627</v>
      </c>
      <c r="F630" s="89" t="s">
        <v>1628</v>
      </c>
      <c r="G630" s="89">
        <v>2</v>
      </c>
      <c r="H630" s="89" t="s">
        <v>19</v>
      </c>
      <c r="I630" s="238">
        <v>104.57</v>
      </c>
      <c r="J630" s="195">
        <f t="shared" si="22"/>
        <v>209.14</v>
      </c>
      <c r="K630" s="369"/>
      <c r="L630" s="382"/>
      <c r="M630" s="382"/>
      <c r="N630" s="382"/>
      <c r="O630" s="382"/>
      <c r="P630" s="382"/>
      <c r="Q630" s="382"/>
      <c r="R630" s="382"/>
      <c r="S630" s="382"/>
      <c r="T630" s="382"/>
      <c r="U630" s="382"/>
      <c r="V630" s="382"/>
      <c r="W630" s="382"/>
    </row>
    <row r="631" spans="1:23" ht="22.5" x14ac:dyDescent="0.2">
      <c r="A631" s="236" t="s">
        <v>1502</v>
      </c>
      <c r="B631" s="236" t="s">
        <v>1605</v>
      </c>
      <c r="C631" s="25" t="s">
        <v>3212</v>
      </c>
      <c r="D631" s="25" t="s">
        <v>3210</v>
      </c>
      <c r="E631" s="93" t="s">
        <v>3211</v>
      </c>
      <c r="F631" s="89" t="s">
        <v>3207</v>
      </c>
      <c r="G631" s="89">
        <v>2</v>
      </c>
      <c r="H631" s="89" t="s">
        <v>19</v>
      </c>
      <c r="I631" s="238">
        <v>150.15</v>
      </c>
      <c r="J631" s="195">
        <f t="shared" si="22"/>
        <v>300.3</v>
      </c>
      <c r="K631" s="369"/>
      <c r="L631" s="382"/>
      <c r="M631" s="382"/>
      <c r="N631" s="382"/>
      <c r="O631" s="382"/>
      <c r="P631" s="382"/>
      <c r="Q631" s="382"/>
      <c r="R631" s="382"/>
      <c r="S631" s="382"/>
      <c r="T631" s="382"/>
      <c r="U631" s="382"/>
      <c r="V631" s="382"/>
      <c r="W631" s="382"/>
    </row>
    <row r="632" spans="1:23" ht="22.5" x14ac:dyDescent="0.2">
      <c r="A632" s="236" t="s">
        <v>1502</v>
      </c>
      <c r="B632" s="236" t="s">
        <v>1605</v>
      </c>
      <c r="C632" s="25" t="s">
        <v>3192</v>
      </c>
      <c r="D632" s="25" t="s">
        <v>1507</v>
      </c>
      <c r="E632" s="93" t="s">
        <v>1629</v>
      </c>
      <c r="F632" s="89" t="s">
        <v>1630</v>
      </c>
      <c r="G632" s="89">
        <v>2</v>
      </c>
      <c r="H632" s="89" t="s">
        <v>19</v>
      </c>
      <c r="I632" s="238">
        <v>108.32</v>
      </c>
      <c r="J632" s="195">
        <f t="shared" si="22"/>
        <v>216.64</v>
      </c>
      <c r="K632" s="369"/>
      <c r="L632" s="382"/>
      <c r="M632" s="382"/>
      <c r="N632" s="382"/>
      <c r="O632" s="382"/>
      <c r="P632" s="382"/>
      <c r="Q632" s="382"/>
      <c r="R632" s="382"/>
      <c r="S632" s="382"/>
      <c r="T632" s="382"/>
      <c r="U632" s="382"/>
      <c r="V632" s="382"/>
      <c r="W632" s="382"/>
    </row>
    <row r="633" spans="1:23" ht="22.5" x14ac:dyDescent="0.2">
      <c r="A633" s="236" t="s">
        <v>1502</v>
      </c>
      <c r="B633" s="236" t="s">
        <v>1605</v>
      </c>
      <c r="C633" s="25" t="s">
        <v>1631</v>
      </c>
      <c r="D633" s="25" t="s">
        <v>1507</v>
      </c>
      <c r="E633" s="93" t="s">
        <v>1632</v>
      </c>
      <c r="F633" s="89" t="s">
        <v>1633</v>
      </c>
      <c r="G633" s="89">
        <v>2</v>
      </c>
      <c r="H633" s="89" t="s">
        <v>19</v>
      </c>
      <c r="I633" s="238">
        <v>238.75</v>
      </c>
      <c r="J633" s="195">
        <f t="shared" si="22"/>
        <v>477.5</v>
      </c>
      <c r="K633" s="369"/>
      <c r="L633" s="382"/>
      <c r="M633" s="382"/>
      <c r="N633" s="382"/>
      <c r="O633" s="382"/>
      <c r="P633" s="382"/>
      <c r="Q633" s="382"/>
      <c r="R633" s="382"/>
      <c r="S633" s="382"/>
      <c r="T633" s="382"/>
      <c r="U633" s="382"/>
      <c r="V633" s="382"/>
      <c r="W633" s="382"/>
    </row>
    <row r="634" spans="1:23" ht="22.5" x14ac:dyDescent="0.2">
      <c r="A634" s="236" t="s">
        <v>1502</v>
      </c>
      <c r="B634" s="236" t="s">
        <v>1605</v>
      </c>
      <c r="C634" s="176" t="s">
        <v>1634</v>
      </c>
      <c r="D634" s="242" t="s">
        <v>1635</v>
      </c>
      <c r="E634" s="243" t="s">
        <v>1636</v>
      </c>
      <c r="F634" s="89" t="s">
        <v>1637</v>
      </c>
      <c r="G634" s="89">
        <v>2</v>
      </c>
      <c r="H634" s="89" t="s">
        <v>19</v>
      </c>
      <c r="I634" s="238">
        <v>1.42</v>
      </c>
      <c r="J634" s="195">
        <f t="shared" si="22"/>
        <v>2.84</v>
      </c>
      <c r="K634" s="369"/>
      <c r="L634" s="382"/>
      <c r="M634" s="382"/>
      <c r="N634" s="382"/>
      <c r="O634" s="382"/>
      <c r="P634" s="382"/>
      <c r="Q634" s="382"/>
      <c r="R634" s="382"/>
      <c r="S634" s="382"/>
      <c r="T634" s="382"/>
      <c r="U634" s="382"/>
      <c r="V634" s="382"/>
      <c r="W634" s="382"/>
    </row>
    <row r="635" spans="1:23" ht="22.5" x14ac:dyDescent="0.2">
      <c r="A635" s="236" t="s">
        <v>1502</v>
      </c>
      <c r="B635" s="236" t="s">
        <v>1605</v>
      </c>
      <c r="C635" s="176" t="s">
        <v>1638</v>
      </c>
      <c r="D635" s="242" t="s">
        <v>1528</v>
      </c>
      <c r="E635" s="416">
        <v>62785</v>
      </c>
      <c r="F635" s="89" t="s">
        <v>1639</v>
      </c>
      <c r="G635" s="89">
        <v>2</v>
      </c>
      <c r="H635" s="89" t="s">
        <v>19</v>
      </c>
      <c r="I635" s="238">
        <v>1.42</v>
      </c>
      <c r="J635" s="195">
        <f t="shared" si="22"/>
        <v>2.84</v>
      </c>
      <c r="K635" s="369"/>
      <c r="L635" s="382"/>
      <c r="M635" s="382"/>
      <c r="N635" s="382"/>
      <c r="O635" s="382"/>
      <c r="P635" s="382"/>
      <c r="Q635" s="382"/>
      <c r="R635" s="382"/>
      <c r="S635" s="382"/>
      <c r="T635" s="382"/>
      <c r="U635" s="382"/>
      <c r="V635" s="382"/>
      <c r="W635" s="382"/>
    </row>
    <row r="636" spans="1:23" ht="22.5" x14ac:dyDescent="0.2">
      <c r="A636" s="236" t="s">
        <v>1502</v>
      </c>
      <c r="B636" s="236" t="s">
        <v>1605</v>
      </c>
      <c r="C636" s="25" t="s">
        <v>1640</v>
      </c>
      <c r="D636" s="25" t="s">
        <v>1528</v>
      </c>
      <c r="E636" s="93">
        <v>50112</v>
      </c>
      <c r="F636" s="89" t="s">
        <v>1641</v>
      </c>
      <c r="G636" s="89">
        <v>2</v>
      </c>
      <c r="H636" s="89" t="s">
        <v>19</v>
      </c>
      <c r="I636" s="238">
        <v>1.04</v>
      </c>
      <c r="J636" s="195">
        <f t="shared" si="22"/>
        <v>2.08</v>
      </c>
      <c r="K636" s="369"/>
      <c r="L636" s="382"/>
      <c r="M636" s="382"/>
      <c r="N636" s="382"/>
      <c r="O636" s="382"/>
      <c r="P636" s="382"/>
      <c r="Q636" s="382"/>
      <c r="R636" s="382"/>
      <c r="S636" s="382"/>
      <c r="T636" s="382"/>
      <c r="U636" s="382"/>
      <c r="V636" s="382"/>
      <c r="W636" s="382"/>
    </row>
    <row r="637" spans="1:23" ht="22.5" x14ac:dyDescent="0.2">
      <c r="A637" s="236" t="s">
        <v>1502</v>
      </c>
      <c r="B637" s="236" t="s">
        <v>1605</v>
      </c>
      <c r="C637" s="25" t="s">
        <v>1642</v>
      </c>
      <c r="D637" s="25" t="s">
        <v>1528</v>
      </c>
      <c r="E637" s="93">
        <v>88742</v>
      </c>
      <c r="F637" s="89" t="s">
        <v>1643</v>
      </c>
      <c r="G637" s="89">
        <v>2</v>
      </c>
      <c r="H637" s="89" t="s">
        <v>19</v>
      </c>
      <c r="I637" s="238">
        <v>54.44</v>
      </c>
      <c r="J637" s="195">
        <f t="shared" si="22"/>
        <v>108.88</v>
      </c>
      <c r="K637" s="369"/>
      <c r="L637" s="382"/>
      <c r="M637" s="382"/>
      <c r="N637" s="382"/>
      <c r="O637" s="382"/>
      <c r="P637" s="382"/>
      <c r="Q637" s="382"/>
      <c r="R637" s="382"/>
      <c r="S637" s="382"/>
      <c r="T637" s="382"/>
      <c r="U637" s="382"/>
      <c r="V637" s="382"/>
      <c r="W637" s="382"/>
    </row>
    <row r="638" spans="1:23" ht="22.5" x14ac:dyDescent="0.2">
      <c r="A638" s="236" t="s">
        <v>1502</v>
      </c>
      <c r="B638" s="236" t="s">
        <v>1605</v>
      </c>
      <c r="C638" s="25" t="s">
        <v>1644</v>
      </c>
      <c r="D638" s="25" t="s">
        <v>1645</v>
      </c>
      <c r="E638" s="93" t="s">
        <v>1646</v>
      </c>
      <c r="F638" s="89" t="s">
        <v>1647</v>
      </c>
      <c r="G638" s="89">
        <v>2</v>
      </c>
      <c r="H638" s="89" t="s">
        <v>19</v>
      </c>
      <c r="I638" s="238">
        <v>55.65</v>
      </c>
      <c r="J638" s="195">
        <f t="shared" si="22"/>
        <v>111.3</v>
      </c>
      <c r="K638" s="369"/>
      <c r="L638" s="382"/>
      <c r="M638" s="382"/>
      <c r="N638" s="382"/>
      <c r="O638" s="382"/>
      <c r="P638" s="382"/>
      <c r="Q638" s="382"/>
      <c r="R638" s="382"/>
      <c r="S638" s="382"/>
      <c r="T638" s="382"/>
      <c r="U638" s="382"/>
      <c r="V638" s="382"/>
      <c r="W638" s="382"/>
    </row>
    <row r="639" spans="1:23" ht="45" x14ac:dyDescent="0.2">
      <c r="A639" s="401" t="s">
        <v>1502</v>
      </c>
      <c r="B639" s="401" t="s">
        <v>1648</v>
      </c>
      <c r="C639" s="402" t="s">
        <v>1649</v>
      </c>
      <c r="D639" s="403" t="s">
        <v>3</v>
      </c>
      <c r="E639" s="404" t="s">
        <v>4</v>
      </c>
      <c r="F639" s="405" t="s">
        <v>1650</v>
      </c>
      <c r="G639" s="406" t="s">
        <v>3172</v>
      </c>
      <c r="H639" s="406" t="s">
        <v>7</v>
      </c>
      <c r="I639" s="407" t="s">
        <v>8</v>
      </c>
      <c r="J639" s="415" t="s">
        <v>9</v>
      </c>
      <c r="K639" s="369"/>
      <c r="L639" s="382"/>
      <c r="M639" s="382"/>
      <c r="N639" s="382"/>
      <c r="O639" s="382"/>
      <c r="P639" s="382"/>
      <c r="Q639" s="382"/>
      <c r="R639" s="382"/>
      <c r="S639" s="382"/>
      <c r="T639" s="382"/>
      <c r="U639" s="382"/>
      <c r="V639" s="382"/>
      <c r="W639" s="382"/>
    </row>
    <row r="640" spans="1:23" ht="22.5" x14ac:dyDescent="0.2">
      <c r="A640" s="236" t="s">
        <v>1502</v>
      </c>
      <c r="B640" s="236" t="s">
        <v>1648</v>
      </c>
      <c r="C640" s="25" t="s">
        <v>1651</v>
      </c>
      <c r="D640" s="25" t="s">
        <v>1652</v>
      </c>
      <c r="E640" s="93">
        <v>750</v>
      </c>
      <c r="F640" s="89" t="s">
        <v>1653</v>
      </c>
      <c r="G640" s="89">
        <v>2</v>
      </c>
      <c r="H640" s="89" t="s">
        <v>19</v>
      </c>
      <c r="I640" s="238">
        <v>4.6500000000000004</v>
      </c>
      <c r="J640" s="195">
        <f t="shared" ref="J640:J658" si="23">G640*I640</f>
        <v>9.3000000000000007</v>
      </c>
      <c r="K640" s="369"/>
      <c r="L640" s="382"/>
      <c r="M640" s="382"/>
      <c r="N640" s="382"/>
      <c r="O640" s="382"/>
      <c r="P640" s="382"/>
      <c r="Q640" s="382"/>
      <c r="R640" s="382"/>
      <c r="S640" s="382"/>
      <c r="T640" s="382"/>
      <c r="U640" s="382"/>
      <c r="V640" s="382"/>
      <c r="W640" s="382"/>
    </row>
    <row r="641" spans="1:23" ht="22.5" x14ac:dyDescent="0.2">
      <c r="A641" s="236" t="s">
        <v>1502</v>
      </c>
      <c r="B641" s="236" t="s">
        <v>1648</v>
      </c>
      <c r="C641" s="25" t="s">
        <v>1654</v>
      </c>
      <c r="D641" s="242" t="s">
        <v>1655</v>
      </c>
      <c r="E641" s="243" t="s">
        <v>1656</v>
      </c>
      <c r="F641" s="89" t="s">
        <v>1657</v>
      </c>
      <c r="G641" s="89">
        <v>1</v>
      </c>
      <c r="H641" s="89" t="s">
        <v>19</v>
      </c>
      <c r="I641" s="238">
        <v>1300</v>
      </c>
      <c r="J641" s="195">
        <f t="shared" si="23"/>
        <v>1300</v>
      </c>
      <c r="K641" s="369"/>
      <c r="L641" s="382"/>
      <c r="M641" s="382"/>
      <c r="N641" s="382"/>
      <c r="O641" s="382"/>
      <c r="P641" s="382"/>
      <c r="Q641" s="382"/>
      <c r="R641" s="382"/>
      <c r="S641" s="382"/>
      <c r="T641" s="382"/>
      <c r="U641" s="382"/>
      <c r="V641" s="382"/>
      <c r="W641" s="382"/>
    </row>
    <row r="642" spans="1:23" ht="22.5" x14ac:dyDescent="0.2">
      <c r="A642" s="236" t="s">
        <v>1502</v>
      </c>
      <c r="B642" s="236" t="s">
        <v>1648</v>
      </c>
      <c r="C642" s="25" t="s">
        <v>3177</v>
      </c>
      <c r="D642" s="242" t="s">
        <v>1655</v>
      </c>
      <c r="E642" s="416">
        <v>17448</v>
      </c>
      <c r="F642" s="89" t="s">
        <v>3191</v>
      </c>
      <c r="G642" s="89">
        <v>4</v>
      </c>
      <c r="H642" s="89" t="s">
        <v>19</v>
      </c>
      <c r="I642" s="238">
        <v>250</v>
      </c>
      <c r="J642" s="195">
        <f t="shared" si="23"/>
        <v>1000</v>
      </c>
      <c r="K642" s="369"/>
      <c r="L642" s="382"/>
      <c r="M642" s="382"/>
      <c r="N642" s="382"/>
      <c r="O642" s="382"/>
      <c r="P642" s="382"/>
      <c r="Q642" s="382"/>
      <c r="R642" s="382"/>
      <c r="S642" s="382"/>
      <c r="T642" s="382"/>
      <c r="U642" s="382"/>
      <c r="V642" s="382"/>
      <c r="W642" s="382"/>
    </row>
    <row r="643" spans="1:23" ht="22.5" x14ac:dyDescent="0.2">
      <c r="A643" s="236" t="s">
        <v>1502</v>
      </c>
      <c r="B643" s="236" t="s">
        <v>1648</v>
      </c>
      <c r="C643" s="25" t="s">
        <v>3266</v>
      </c>
      <c r="D643" s="242" t="s">
        <v>1652</v>
      </c>
      <c r="E643" s="416">
        <v>1000</v>
      </c>
      <c r="F643" s="89" t="s">
        <v>3253</v>
      </c>
      <c r="G643" s="89">
        <v>2</v>
      </c>
      <c r="H643" s="89" t="s">
        <v>19</v>
      </c>
      <c r="I643" s="238">
        <v>4.6500000000000004</v>
      </c>
      <c r="J643" s="195">
        <f t="shared" si="23"/>
        <v>9.3000000000000007</v>
      </c>
      <c r="K643" s="369"/>
      <c r="L643" s="382"/>
      <c r="M643" s="382"/>
      <c r="N643" s="382"/>
      <c r="O643" s="382"/>
      <c r="P643" s="382"/>
      <c r="Q643" s="382"/>
      <c r="R643" s="382"/>
      <c r="S643" s="382"/>
      <c r="T643" s="382"/>
      <c r="U643" s="382"/>
      <c r="V643" s="382"/>
      <c r="W643" s="382"/>
    </row>
    <row r="644" spans="1:23" ht="22.5" x14ac:dyDescent="0.2">
      <c r="A644" s="236" t="s">
        <v>1502</v>
      </c>
      <c r="B644" s="236" t="s">
        <v>1648</v>
      </c>
      <c r="C644" s="25" t="s">
        <v>3267</v>
      </c>
      <c r="D644" s="242" t="s">
        <v>1652</v>
      </c>
      <c r="E644" s="416">
        <v>506540</v>
      </c>
      <c r="F644" s="89" t="s">
        <v>3254</v>
      </c>
      <c r="G644" s="89">
        <v>2</v>
      </c>
      <c r="H644" s="89" t="s">
        <v>19</v>
      </c>
      <c r="I644" s="238">
        <v>2.4700000000000002</v>
      </c>
      <c r="J644" s="195">
        <f t="shared" si="23"/>
        <v>4.9400000000000004</v>
      </c>
      <c r="K644" s="369"/>
      <c r="L644" s="382"/>
      <c r="M644" s="382"/>
      <c r="N644" s="382"/>
      <c r="O644" s="382"/>
      <c r="P644" s="382"/>
      <c r="Q644" s="382"/>
      <c r="R644" s="382"/>
      <c r="S644" s="382"/>
      <c r="T644" s="382"/>
      <c r="U644" s="382"/>
      <c r="V644" s="382"/>
      <c r="W644" s="382"/>
    </row>
    <row r="645" spans="1:23" ht="22.5" x14ac:dyDescent="0.2">
      <c r="A645" s="236" t="s">
        <v>1502</v>
      </c>
      <c r="B645" s="236" t="s">
        <v>1648</v>
      </c>
      <c r="C645" s="25" t="s">
        <v>3268</v>
      </c>
      <c r="D645" s="242" t="s">
        <v>1652</v>
      </c>
      <c r="E645" s="416">
        <v>506535</v>
      </c>
      <c r="F645" s="89" t="s">
        <v>3255</v>
      </c>
      <c r="G645" s="89">
        <v>2</v>
      </c>
      <c r="H645" s="89" t="s">
        <v>19</v>
      </c>
      <c r="I645" s="238">
        <v>2.4700000000000002</v>
      </c>
      <c r="J645" s="195">
        <f t="shared" si="23"/>
        <v>4.9400000000000004</v>
      </c>
      <c r="K645" s="369"/>
      <c r="L645" s="382"/>
      <c r="M645" s="382"/>
      <c r="N645" s="382"/>
      <c r="O645" s="382"/>
      <c r="P645" s="382"/>
      <c r="Q645" s="382"/>
      <c r="R645" s="382"/>
      <c r="S645" s="382"/>
      <c r="T645" s="382"/>
      <c r="U645" s="382"/>
      <c r="V645" s="382"/>
      <c r="W645" s="382"/>
    </row>
    <row r="646" spans="1:23" ht="22.5" x14ac:dyDescent="0.2">
      <c r="A646" s="236" t="s">
        <v>1502</v>
      </c>
      <c r="B646" s="236" t="s">
        <v>1648</v>
      </c>
      <c r="C646" s="25" t="s">
        <v>3269</v>
      </c>
      <c r="D646" s="242" t="s">
        <v>1652</v>
      </c>
      <c r="E646" s="416">
        <v>506530</v>
      </c>
      <c r="F646" s="89" t="s">
        <v>3256</v>
      </c>
      <c r="G646" s="89">
        <v>2</v>
      </c>
      <c r="H646" s="89" t="s">
        <v>19</v>
      </c>
      <c r="I646" s="238">
        <v>2.4700000000000002</v>
      </c>
      <c r="J646" s="195">
        <f t="shared" si="23"/>
        <v>4.9400000000000004</v>
      </c>
      <c r="K646" s="369"/>
      <c r="L646" s="382"/>
      <c r="M646" s="382"/>
      <c r="N646" s="382"/>
      <c r="O646" s="382"/>
      <c r="P646" s="382"/>
      <c r="Q646" s="382"/>
      <c r="R646" s="382"/>
      <c r="S646" s="382"/>
      <c r="T646" s="382"/>
      <c r="U646" s="382"/>
      <c r="V646" s="382"/>
      <c r="W646" s="382"/>
    </row>
    <row r="647" spans="1:23" ht="22.5" x14ac:dyDescent="0.2">
      <c r="A647" s="236" t="s">
        <v>1502</v>
      </c>
      <c r="B647" s="236" t="s">
        <v>1648</v>
      </c>
      <c r="C647" s="25" t="s">
        <v>3270</v>
      </c>
      <c r="D647" s="242" t="s">
        <v>1652</v>
      </c>
      <c r="E647" s="416">
        <v>504570</v>
      </c>
      <c r="F647" s="89" t="s">
        <v>3257</v>
      </c>
      <c r="G647" s="89">
        <v>2</v>
      </c>
      <c r="H647" s="89" t="s">
        <v>19</v>
      </c>
      <c r="I647" s="238">
        <v>3.35</v>
      </c>
      <c r="J647" s="195">
        <f t="shared" si="23"/>
        <v>6.7</v>
      </c>
      <c r="K647" s="369"/>
      <c r="L647" s="382"/>
      <c r="M647" s="382"/>
      <c r="N647" s="382"/>
      <c r="O647" s="382"/>
      <c r="P647" s="382"/>
      <c r="Q647" s="382"/>
      <c r="R647" s="382"/>
      <c r="S647" s="382"/>
      <c r="T647" s="382"/>
      <c r="U647" s="382"/>
      <c r="V647" s="382"/>
      <c r="W647" s="382"/>
    </row>
    <row r="648" spans="1:23" ht="22.5" x14ac:dyDescent="0.2">
      <c r="A648" s="236" t="s">
        <v>1502</v>
      </c>
      <c r="B648" s="236" t="s">
        <v>1648</v>
      </c>
      <c r="C648" s="25" t="s">
        <v>3271</v>
      </c>
      <c r="D648" s="242" t="s">
        <v>1652</v>
      </c>
      <c r="E648" s="416">
        <v>504545</v>
      </c>
      <c r="F648" s="89" t="s">
        <v>3258</v>
      </c>
      <c r="G648" s="89">
        <v>2</v>
      </c>
      <c r="H648" s="89" t="s">
        <v>19</v>
      </c>
      <c r="I648" s="238">
        <v>2.4700000000000002</v>
      </c>
      <c r="J648" s="195">
        <f t="shared" si="23"/>
        <v>4.9400000000000004</v>
      </c>
      <c r="K648" s="369"/>
      <c r="L648" s="382"/>
      <c r="M648" s="382"/>
      <c r="N648" s="382"/>
      <c r="O648" s="382"/>
      <c r="P648" s="382"/>
      <c r="Q648" s="382"/>
      <c r="R648" s="382"/>
      <c r="S648" s="382"/>
      <c r="T648" s="382"/>
      <c r="U648" s="382"/>
      <c r="V648" s="382"/>
      <c r="W648" s="382"/>
    </row>
    <row r="649" spans="1:23" ht="22.5" x14ac:dyDescent="0.2">
      <c r="A649" s="236" t="s">
        <v>1502</v>
      </c>
      <c r="B649" s="236" t="s">
        <v>1648</v>
      </c>
      <c r="C649" s="25" t="s">
        <v>3272</v>
      </c>
      <c r="D649" s="242" t="s">
        <v>1652</v>
      </c>
      <c r="E649" s="416">
        <v>504560</v>
      </c>
      <c r="F649" s="89" t="s">
        <v>3259</v>
      </c>
      <c r="G649" s="89">
        <v>2</v>
      </c>
      <c r="H649" s="89" t="s">
        <v>19</v>
      </c>
      <c r="I649" s="238">
        <v>3.35</v>
      </c>
      <c r="J649" s="195">
        <f t="shared" si="23"/>
        <v>6.7</v>
      </c>
      <c r="K649" s="369"/>
      <c r="L649" s="382"/>
      <c r="M649" s="382"/>
      <c r="N649" s="382"/>
      <c r="O649" s="382"/>
      <c r="P649" s="382"/>
      <c r="Q649" s="382"/>
      <c r="R649" s="382"/>
      <c r="S649" s="382"/>
      <c r="T649" s="382"/>
      <c r="U649" s="382"/>
      <c r="V649" s="382"/>
      <c r="W649" s="382"/>
    </row>
    <row r="650" spans="1:23" ht="22.5" x14ac:dyDescent="0.2">
      <c r="A650" s="236" t="s">
        <v>1502</v>
      </c>
      <c r="B650" s="236" t="s">
        <v>1648</v>
      </c>
      <c r="C650" s="25" t="s">
        <v>3273</v>
      </c>
      <c r="D650" s="242" t="s">
        <v>1652</v>
      </c>
      <c r="E650" s="416">
        <v>504550</v>
      </c>
      <c r="F650" s="89" t="s">
        <v>3260</v>
      </c>
      <c r="G650" s="89">
        <v>2</v>
      </c>
      <c r="H650" s="89" t="s">
        <v>19</v>
      </c>
      <c r="I650" s="238">
        <v>2.4700000000000002</v>
      </c>
      <c r="J650" s="195">
        <f t="shared" si="23"/>
        <v>4.9400000000000004</v>
      </c>
      <c r="K650" s="369"/>
      <c r="L650" s="382"/>
      <c r="M650" s="382"/>
      <c r="N650" s="382"/>
      <c r="O650" s="382"/>
      <c r="P650" s="382"/>
      <c r="Q650" s="382"/>
      <c r="R650" s="382"/>
      <c r="S650" s="382"/>
      <c r="T650" s="382"/>
      <c r="U650" s="382"/>
      <c r="V650" s="382"/>
      <c r="W650" s="382"/>
    </row>
    <row r="651" spans="1:23" ht="22.5" x14ac:dyDescent="0.2">
      <c r="A651" s="236" t="s">
        <v>1502</v>
      </c>
      <c r="B651" s="236" t="s">
        <v>1648</v>
      </c>
      <c r="C651" s="25" t="s">
        <v>3274</v>
      </c>
      <c r="D651" s="242" t="s">
        <v>1652</v>
      </c>
      <c r="E651" s="416">
        <v>504555</v>
      </c>
      <c r="F651" s="89" t="s">
        <v>3263</v>
      </c>
      <c r="G651" s="89">
        <v>2</v>
      </c>
      <c r="H651" s="89" t="s">
        <v>19</v>
      </c>
      <c r="I651" s="238">
        <v>2.4700000000000002</v>
      </c>
      <c r="J651" s="195">
        <f t="shared" si="23"/>
        <v>4.9400000000000004</v>
      </c>
      <c r="K651" s="369"/>
      <c r="L651" s="382"/>
      <c r="M651" s="382"/>
      <c r="N651" s="382"/>
      <c r="O651" s="382"/>
      <c r="P651" s="382"/>
      <c r="Q651" s="382"/>
      <c r="R651" s="382"/>
      <c r="S651" s="382"/>
      <c r="T651" s="382"/>
      <c r="U651" s="382"/>
      <c r="V651" s="382"/>
      <c r="W651" s="382"/>
    </row>
    <row r="652" spans="1:23" ht="22.5" x14ac:dyDescent="0.2">
      <c r="A652" s="236" t="s">
        <v>1502</v>
      </c>
      <c r="B652" s="236" t="s">
        <v>1648</v>
      </c>
      <c r="C652" s="25" t="s">
        <v>3275</v>
      </c>
      <c r="D652" s="242" t="s">
        <v>1652</v>
      </c>
      <c r="E652" s="416">
        <v>504580</v>
      </c>
      <c r="F652" s="89" t="s">
        <v>3261</v>
      </c>
      <c r="G652" s="89">
        <v>4</v>
      </c>
      <c r="H652" s="89" t="s">
        <v>19</v>
      </c>
      <c r="I652" s="238">
        <v>2.4700000000000002</v>
      </c>
      <c r="J652" s="195">
        <f t="shared" si="23"/>
        <v>9.8800000000000008</v>
      </c>
      <c r="K652" s="369"/>
      <c r="L652" s="382"/>
      <c r="M652" s="382"/>
      <c r="N652" s="382"/>
      <c r="O652" s="382"/>
      <c r="P652" s="382"/>
      <c r="Q652" s="382"/>
      <c r="R652" s="382"/>
      <c r="S652" s="382"/>
      <c r="T652" s="382"/>
      <c r="U652" s="382"/>
      <c r="V652" s="382"/>
      <c r="W652" s="382"/>
    </row>
    <row r="653" spans="1:23" ht="22.5" x14ac:dyDescent="0.2">
      <c r="A653" s="236" t="s">
        <v>1502</v>
      </c>
      <c r="B653" s="236" t="s">
        <v>1648</v>
      </c>
      <c r="C653" s="25" t="s">
        <v>3265</v>
      </c>
      <c r="D653" s="242" t="s">
        <v>1652</v>
      </c>
      <c r="E653" s="416">
        <v>112082100</v>
      </c>
      <c r="F653" s="89" t="s">
        <v>3262</v>
      </c>
      <c r="G653" s="89">
        <v>2</v>
      </c>
      <c r="H653" s="89" t="s">
        <v>19</v>
      </c>
      <c r="I653" s="238">
        <v>2.4700000000000002</v>
      </c>
      <c r="J653" s="195">
        <f t="shared" si="23"/>
        <v>4.9400000000000004</v>
      </c>
      <c r="K653" s="369"/>
      <c r="L653" s="382"/>
      <c r="M653" s="382"/>
      <c r="N653" s="382"/>
      <c r="O653" s="382"/>
      <c r="P653" s="382"/>
      <c r="Q653" s="382"/>
      <c r="R653" s="382"/>
      <c r="S653" s="382"/>
      <c r="T653" s="382"/>
      <c r="U653" s="382"/>
      <c r="V653" s="382"/>
      <c r="W653" s="382"/>
    </row>
    <row r="654" spans="1:23" ht="22.5" x14ac:dyDescent="0.2">
      <c r="A654" s="236" t="s">
        <v>1502</v>
      </c>
      <c r="B654" s="236" t="s">
        <v>1648</v>
      </c>
      <c r="C654" s="25" t="s">
        <v>1658</v>
      </c>
      <c r="D654" s="25" t="s">
        <v>1659</v>
      </c>
      <c r="E654" s="93">
        <v>400007</v>
      </c>
      <c r="F654" s="89" t="s">
        <v>1660</v>
      </c>
      <c r="G654" s="89">
        <v>2</v>
      </c>
      <c r="H654" s="89" t="s">
        <v>19</v>
      </c>
      <c r="I654" s="238">
        <v>6.75</v>
      </c>
      <c r="J654" s="195">
        <f t="shared" si="23"/>
        <v>13.5</v>
      </c>
      <c r="K654" s="369"/>
      <c r="L654" s="382"/>
      <c r="M654" s="382"/>
      <c r="N654" s="382"/>
      <c r="O654" s="382"/>
      <c r="P654" s="382"/>
      <c r="Q654" s="382"/>
      <c r="R654" s="382"/>
      <c r="S654" s="382"/>
      <c r="T654" s="382"/>
      <c r="U654" s="382"/>
      <c r="V654" s="382"/>
      <c r="W654" s="382"/>
    </row>
    <row r="655" spans="1:23" ht="22.5" x14ac:dyDescent="0.2">
      <c r="A655" s="236" t="s">
        <v>1502</v>
      </c>
      <c r="B655" s="236" t="s">
        <v>1648</v>
      </c>
      <c r="C655" s="25" t="s">
        <v>1661</v>
      </c>
      <c r="D655" s="25" t="s">
        <v>1659</v>
      </c>
      <c r="E655" s="93">
        <v>400008</v>
      </c>
      <c r="F655" s="89" t="s">
        <v>1662</v>
      </c>
      <c r="G655" s="89">
        <v>2</v>
      </c>
      <c r="H655" s="89" t="s">
        <v>19</v>
      </c>
      <c r="I655" s="238">
        <v>6.75</v>
      </c>
      <c r="J655" s="195">
        <f t="shared" si="23"/>
        <v>13.5</v>
      </c>
      <c r="K655" s="369"/>
      <c r="L655" s="382"/>
      <c r="M655" s="382"/>
      <c r="N655" s="382"/>
      <c r="O655" s="382"/>
      <c r="P655" s="382"/>
      <c r="Q655" s="382"/>
      <c r="R655" s="382"/>
      <c r="S655" s="382"/>
      <c r="T655" s="382"/>
      <c r="U655" s="382"/>
      <c r="V655" s="382"/>
      <c r="W655" s="382"/>
    </row>
    <row r="656" spans="1:23" ht="22.5" x14ac:dyDescent="0.2">
      <c r="A656" s="236" t="s">
        <v>1502</v>
      </c>
      <c r="B656" s="236" t="s">
        <v>1648</v>
      </c>
      <c r="C656" s="176" t="s">
        <v>1663</v>
      </c>
      <c r="D656" s="25" t="s">
        <v>1664</v>
      </c>
      <c r="E656" s="93" t="s">
        <v>1665</v>
      </c>
      <c r="F656" s="89" t="s">
        <v>1666</v>
      </c>
      <c r="G656" s="89">
        <v>2</v>
      </c>
      <c r="H656" s="89" t="s">
        <v>19</v>
      </c>
      <c r="I656" s="238">
        <v>57.33</v>
      </c>
      <c r="J656" s="195">
        <f t="shared" si="23"/>
        <v>114.66</v>
      </c>
      <c r="K656" s="369"/>
      <c r="L656" s="382"/>
      <c r="M656" s="382"/>
      <c r="N656" s="382"/>
      <c r="O656" s="382"/>
      <c r="P656" s="382"/>
      <c r="Q656" s="382"/>
      <c r="R656" s="382"/>
      <c r="S656" s="382"/>
      <c r="T656" s="382"/>
      <c r="U656" s="382"/>
      <c r="V656" s="382"/>
      <c r="W656" s="382"/>
    </row>
    <row r="657" spans="1:23" ht="22.5" x14ac:dyDescent="0.2">
      <c r="A657" s="236" t="s">
        <v>1502</v>
      </c>
      <c r="B657" s="236" t="s">
        <v>1648</v>
      </c>
      <c r="C657" s="25" t="s">
        <v>1667</v>
      </c>
      <c r="D657" s="242" t="s">
        <v>1668</v>
      </c>
      <c r="E657" s="243"/>
      <c r="F657" s="89" t="s">
        <v>1669</v>
      </c>
      <c r="G657" s="89">
        <v>2</v>
      </c>
      <c r="H657" s="89" t="s">
        <v>19</v>
      </c>
      <c r="I657" s="238">
        <v>70.349999999999994</v>
      </c>
      <c r="J657" s="195">
        <f t="shared" si="23"/>
        <v>140.69999999999999</v>
      </c>
      <c r="K657" s="369"/>
      <c r="L657" s="382"/>
      <c r="M657" s="382"/>
      <c r="N657" s="382"/>
      <c r="O657" s="382"/>
      <c r="P657" s="382"/>
      <c r="Q657" s="382"/>
      <c r="R657" s="382"/>
      <c r="S657" s="382"/>
      <c r="T657" s="382"/>
      <c r="U657" s="382"/>
      <c r="V657" s="382"/>
      <c r="W657" s="382"/>
    </row>
    <row r="658" spans="1:23" ht="22.5" x14ac:dyDescent="0.2">
      <c r="A658" s="236" t="s">
        <v>1502</v>
      </c>
      <c r="B658" s="236" t="s">
        <v>1648</v>
      </c>
      <c r="C658" s="25" t="s">
        <v>1670</v>
      </c>
      <c r="D658" s="25" t="s">
        <v>1671</v>
      </c>
      <c r="E658" s="93" t="s">
        <v>1672</v>
      </c>
      <c r="F658" s="89" t="s">
        <v>1673</v>
      </c>
      <c r="G658" s="89">
        <v>2</v>
      </c>
      <c r="H658" s="89" t="s">
        <v>19</v>
      </c>
      <c r="I658" s="238">
        <v>9.9700000000000006</v>
      </c>
      <c r="J658" s="195">
        <f t="shared" si="23"/>
        <v>19.940000000000001</v>
      </c>
      <c r="K658" s="369"/>
      <c r="L658" s="382"/>
      <c r="M658" s="382"/>
      <c r="N658" s="382"/>
      <c r="O658" s="382"/>
      <c r="P658" s="382"/>
      <c r="Q658" s="382"/>
      <c r="R658" s="382"/>
      <c r="S658" s="382"/>
      <c r="T658" s="382"/>
      <c r="U658" s="382"/>
      <c r="V658" s="382"/>
      <c r="W658" s="382"/>
    </row>
    <row r="659" spans="1:23" ht="45" x14ac:dyDescent="0.2">
      <c r="A659" s="401" t="s">
        <v>1502</v>
      </c>
      <c r="B659" s="401" t="s">
        <v>1674</v>
      </c>
      <c r="C659" s="402" t="s">
        <v>1674</v>
      </c>
      <c r="D659" s="403" t="s">
        <v>3</v>
      </c>
      <c r="E659" s="404" t="s">
        <v>4</v>
      </c>
      <c r="F659" s="405" t="s">
        <v>1675</v>
      </c>
      <c r="G659" s="406" t="s">
        <v>3172</v>
      </c>
      <c r="H659" s="406" t="s">
        <v>7</v>
      </c>
      <c r="I659" s="407" t="s">
        <v>8</v>
      </c>
      <c r="J659" s="415" t="s">
        <v>9</v>
      </c>
      <c r="K659" s="369"/>
      <c r="L659" s="382"/>
      <c r="M659" s="382"/>
      <c r="N659" s="382"/>
      <c r="O659" s="382"/>
      <c r="P659" s="382"/>
      <c r="Q659" s="382"/>
      <c r="R659" s="382"/>
      <c r="S659" s="382"/>
      <c r="T659" s="382"/>
      <c r="U659" s="382"/>
      <c r="V659" s="382"/>
      <c r="W659" s="382"/>
    </row>
    <row r="660" spans="1:23" ht="22.5" x14ac:dyDescent="0.2">
      <c r="A660" s="236" t="s">
        <v>1502</v>
      </c>
      <c r="B660" s="236" t="s">
        <v>1674</v>
      </c>
      <c r="C660" s="25" t="s">
        <v>3214</v>
      </c>
      <c r="D660" s="25" t="s">
        <v>1513</v>
      </c>
      <c r="E660" s="93" t="s">
        <v>3215</v>
      </c>
      <c r="F660" s="89" t="s">
        <v>3213</v>
      </c>
      <c r="G660" s="89">
        <v>2</v>
      </c>
      <c r="H660" s="89" t="s">
        <v>19</v>
      </c>
      <c r="I660" s="414">
        <v>13.43</v>
      </c>
      <c r="J660" s="195">
        <f t="shared" ref="J660:J661" si="24">G660*I660</f>
        <v>26.86</v>
      </c>
      <c r="K660" s="369"/>
      <c r="L660" s="382"/>
      <c r="M660" s="382"/>
      <c r="N660" s="382"/>
      <c r="O660" s="382"/>
      <c r="P660" s="382"/>
      <c r="Q660" s="382"/>
      <c r="R660" s="382"/>
      <c r="S660" s="382"/>
      <c r="T660" s="382"/>
      <c r="U660" s="382"/>
      <c r="V660" s="382"/>
      <c r="W660" s="382"/>
    </row>
    <row r="661" spans="1:23" ht="22.5" x14ac:dyDescent="0.2">
      <c r="A661" s="236" t="s">
        <v>1502</v>
      </c>
      <c r="B661" s="236" t="s">
        <v>1674</v>
      </c>
      <c r="C661" s="25" t="s">
        <v>1676</v>
      </c>
      <c r="D661" s="25" t="s">
        <v>1528</v>
      </c>
      <c r="E661" s="93">
        <v>81993</v>
      </c>
      <c r="F661" s="89" t="s">
        <v>1677</v>
      </c>
      <c r="G661" s="89">
        <v>4</v>
      </c>
      <c r="H661" s="89" t="s">
        <v>19</v>
      </c>
      <c r="I661" s="238">
        <v>62.15</v>
      </c>
      <c r="J661" s="195">
        <f t="shared" si="24"/>
        <v>248.6</v>
      </c>
      <c r="K661" s="369"/>
      <c r="L661" s="382"/>
      <c r="M661" s="382"/>
      <c r="N661" s="382"/>
      <c r="O661" s="382"/>
      <c r="P661" s="382"/>
      <c r="Q661" s="382"/>
      <c r="R661" s="382"/>
      <c r="S661" s="382"/>
      <c r="T661" s="382"/>
      <c r="U661" s="382"/>
      <c r="V661" s="382"/>
      <c r="W661" s="382"/>
    </row>
    <row r="662" spans="1:23" ht="45" x14ac:dyDescent="0.2">
      <c r="A662" s="401" t="s">
        <v>1502</v>
      </c>
      <c r="B662" s="401" t="s">
        <v>1678</v>
      </c>
      <c r="C662" s="402" t="s">
        <v>1679</v>
      </c>
      <c r="D662" s="403" t="s">
        <v>3</v>
      </c>
      <c r="E662" s="404" t="s">
        <v>4</v>
      </c>
      <c r="F662" s="405" t="s">
        <v>1680</v>
      </c>
      <c r="G662" s="406" t="s">
        <v>3172</v>
      </c>
      <c r="H662" s="406" t="s">
        <v>7</v>
      </c>
      <c r="I662" s="407" t="s">
        <v>8</v>
      </c>
      <c r="J662" s="415" t="s">
        <v>9</v>
      </c>
      <c r="K662" s="369"/>
      <c r="L662" s="382"/>
      <c r="M662" s="382"/>
      <c r="N662" s="382"/>
      <c r="O662" s="382"/>
      <c r="P662" s="382"/>
      <c r="Q662" s="382"/>
      <c r="R662" s="382"/>
      <c r="S662" s="382"/>
      <c r="T662" s="382"/>
      <c r="U662" s="382"/>
      <c r="V662" s="382"/>
      <c r="W662" s="382"/>
    </row>
    <row r="663" spans="1:23" ht="22.5" x14ac:dyDescent="0.2">
      <c r="A663" s="236" t="s">
        <v>1502</v>
      </c>
      <c r="B663" s="236" t="s">
        <v>1678</v>
      </c>
      <c r="C663" s="25" t="s">
        <v>1681</v>
      </c>
      <c r="D663" s="25" t="s">
        <v>1682</v>
      </c>
      <c r="E663" s="93">
        <v>686818</v>
      </c>
      <c r="F663" s="89" t="s">
        <v>1683</v>
      </c>
      <c r="G663" s="89">
        <v>1</v>
      </c>
      <c r="H663" s="89" t="s">
        <v>619</v>
      </c>
      <c r="I663" s="238">
        <v>3.67</v>
      </c>
      <c r="J663" s="195">
        <f t="shared" ref="J663:J679" si="25">G663*I663</f>
        <v>3.67</v>
      </c>
      <c r="K663" s="369"/>
      <c r="L663" s="382"/>
      <c r="M663" s="382"/>
      <c r="N663" s="382"/>
      <c r="O663" s="382"/>
      <c r="P663" s="382"/>
      <c r="Q663" s="382"/>
      <c r="R663" s="382"/>
      <c r="S663" s="382"/>
      <c r="T663" s="382"/>
      <c r="U663" s="382"/>
      <c r="V663" s="382"/>
      <c r="W663" s="382"/>
    </row>
    <row r="664" spans="1:23" ht="22.5" x14ac:dyDescent="0.2">
      <c r="A664" s="236" t="s">
        <v>1502</v>
      </c>
      <c r="B664" s="236" t="s">
        <v>1678</v>
      </c>
      <c r="C664" s="25" t="s">
        <v>3178</v>
      </c>
      <c r="D664" s="25" t="s">
        <v>3217</v>
      </c>
      <c r="E664" s="93">
        <v>381467</v>
      </c>
      <c r="F664" s="89" t="s">
        <v>3216</v>
      </c>
      <c r="G664" s="89">
        <v>4</v>
      </c>
      <c r="H664" s="89" t="s">
        <v>19</v>
      </c>
      <c r="I664" s="238">
        <v>3.67</v>
      </c>
      <c r="J664" s="195">
        <f t="shared" si="25"/>
        <v>14.68</v>
      </c>
      <c r="K664" s="369"/>
      <c r="L664" s="382"/>
      <c r="M664" s="382"/>
      <c r="N664" s="382"/>
      <c r="O664" s="382"/>
      <c r="P664" s="382"/>
      <c r="Q664" s="382"/>
      <c r="R664" s="382"/>
      <c r="S664" s="382"/>
      <c r="T664" s="382"/>
      <c r="U664" s="382"/>
      <c r="V664" s="382"/>
      <c r="W664" s="382"/>
    </row>
    <row r="665" spans="1:23" ht="22.5" x14ac:dyDescent="0.2">
      <c r="A665" s="236" t="s">
        <v>1502</v>
      </c>
      <c r="B665" s="236" t="s">
        <v>1678</v>
      </c>
      <c r="C665" s="25" t="s">
        <v>1684</v>
      </c>
      <c r="D665" s="25" t="s">
        <v>1685</v>
      </c>
      <c r="E665" s="93" t="s">
        <v>1686</v>
      </c>
      <c r="F665" s="89" t="s">
        <v>1687</v>
      </c>
      <c r="G665" s="89">
        <v>8</v>
      </c>
      <c r="H665" s="89" t="s">
        <v>19</v>
      </c>
      <c r="I665" s="238">
        <v>3.67</v>
      </c>
      <c r="J665" s="195">
        <f t="shared" si="25"/>
        <v>29.36</v>
      </c>
      <c r="K665" s="369"/>
      <c r="L665" s="382"/>
      <c r="M665" s="382"/>
      <c r="N665" s="382"/>
      <c r="O665" s="382"/>
      <c r="P665" s="382"/>
      <c r="Q665" s="382"/>
      <c r="R665" s="382"/>
      <c r="S665" s="382"/>
      <c r="T665" s="382"/>
      <c r="U665" s="382"/>
      <c r="V665" s="382"/>
      <c r="W665" s="382"/>
    </row>
    <row r="666" spans="1:23" ht="22.5" x14ac:dyDescent="0.2">
      <c r="A666" s="236" t="s">
        <v>1502</v>
      </c>
      <c r="B666" s="236" t="s">
        <v>1678</v>
      </c>
      <c r="C666" s="25" t="s">
        <v>1688</v>
      </c>
      <c r="D666" s="25" t="s">
        <v>1685</v>
      </c>
      <c r="E666" s="93" t="s">
        <v>1689</v>
      </c>
      <c r="F666" s="89" t="s">
        <v>1690</v>
      </c>
      <c r="G666" s="89">
        <v>4</v>
      </c>
      <c r="H666" s="89" t="s">
        <v>19</v>
      </c>
      <c r="I666" s="238">
        <v>3.67</v>
      </c>
      <c r="J666" s="195">
        <f t="shared" si="25"/>
        <v>14.68</v>
      </c>
      <c r="K666" s="369"/>
      <c r="L666" s="382"/>
      <c r="M666" s="382"/>
      <c r="N666" s="382"/>
      <c r="O666" s="382"/>
      <c r="P666" s="382"/>
      <c r="Q666" s="382"/>
      <c r="R666" s="382"/>
      <c r="S666" s="382"/>
      <c r="T666" s="382"/>
      <c r="U666" s="382"/>
      <c r="V666" s="382"/>
      <c r="W666" s="382"/>
    </row>
    <row r="667" spans="1:23" ht="22.5" x14ac:dyDescent="0.2">
      <c r="A667" s="236" t="s">
        <v>1502</v>
      </c>
      <c r="B667" s="236" t="s">
        <v>1678</v>
      </c>
      <c r="C667" s="25" t="s">
        <v>1691</v>
      </c>
      <c r="D667" s="25" t="s">
        <v>1685</v>
      </c>
      <c r="E667" s="93" t="s">
        <v>1692</v>
      </c>
      <c r="F667" s="89" t="s">
        <v>1693</v>
      </c>
      <c r="G667" s="89">
        <v>8</v>
      </c>
      <c r="H667" s="89" t="s">
        <v>19</v>
      </c>
      <c r="I667" s="238">
        <v>3.67</v>
      </c>
      <c r="J667" s="195">
        <f t="shared" si="25"/>
        <v>29.36</v>
      </c>
      <c r="K667" s="369"/>
      <c r="L667" s="382"/>
      <c r="M667" s="382"/>
      <c r="N667" s="382"/>
      <c r="O667" s="382"/>
      <c r="P667" s="382"/>
      <c r="Q667" s="382"/>
      <c r="R667" s="382"/>
      <c r="S667" s="382"/>
      <c r="T667" s="382"/>
      <c r="U667" s="382"/>
      <c r="V667" s="382"/>
      <c r="W667" s="382"/>
    </row>
    <row r="668" spans="1:23" ht="22.5" x14ac:dyDescent="0.2">
      <c r="A668" s="236" t="s">
        <v>1502</v>
      </c>
      <c r="B668" s="236" t="s">
        <v>1678</v>
      </c>
      <c r="C668" s="25" t="s">
        <v>1694</v>
      </c>
      <c r="D668" s="25" t="s">
        <v>1685</v>
      </c>
      <c r="E668" s="93" t="s">
        <v>1695</v>
      </c>
      <c r="F668" s="89" t="s">
        <v>1696</v>
      </c>
      <c r="G668" s="89">
        <v>4</v>
      </c>
      <c r="H668" s="89" t="s">
        <v>19</v>
      </c>
      <c r="I668" s="238">
        <v>3.67</v>
      </c>
      <c r="J668" s="195">
        <f t="shared" si="25"/>
        <v>14.68</v>
      </c>
      <c r="K668" s="369"/>
      <c r="L668" s="382"/>
      <c r="M668" s="382"/>
      <c r="N668" s="382"/>
      <c r="O668" s="382"/>
      <c r="P668" s="382"/>
      <c r="Q668" s="382"/>
      <c r="R668" s="382"/>
      <c r="S668" s="382"/>
      <c r="T668" s="382"/>
      <c r="U668" s="382"/>
      <c r="V668" s="382"/>
      <c r="W668" s="382"/>
    </row>
    <row r="669" spans="1:23" ht="22.5" x14ac:dyDescent="0.2">
      <c r="A669" s="236" t="s">
        <v>1502</v>
      </c>
      <c r="B669" s="236" t="s">
        <v>1678</v>
      </c>
      <c r="C669" s="25" t="s">
        <v>1697</v>
      </c>
      <c r="D669" s="25" t="s">
        <v>1698</v>
      </c>
      <c r="E669" s="93">
        <v>8301</v>
      </c>
      <c r="F669" s="89" t="s">
        <v>1699</v>
      </c>
      <c r="G669" s="89">
        <v>2</v>
      </c>
      <c r="H669" s="89" t="s">
        <v>19</v>
      </c>
      <c r="I669" s="238">
        <v>3.2</v>
      </c>
      <c r="J669" s="195">
        <f t="shared" si="25"/>
        <v>6.4</v>
      </c>
      <c r="K669" s="369"/>
      <c r="L669" s="382"/>
      <c r="M669" s="382"/>
      <c r="N669" s="382"/>
      <c r="O669" s="382"/>
      <c r="P669" s="382"/>
      <c r="Q669" s="382"/>
      <c r="R669" s="382"/>
      <c r="S669" s="382"/>
      <c r="T669" s="382"/>
      <c r="U669" s="382"/>
      <c r="V669" s="382"/>
      <c r="W669" s="382"/>
    </row>
    <row r="670" spans="1:23" ht="22.5" x14ac:dyDescent="0.2">
      <c r="A670" s="236" t="s">
        <v>1502</v>
      </c>
      <c r="B670" s="236" t="s">
        <v>1678</v>
      </c>
      <c r="C670" s="25" t="s">
        <v>1700</v>
      </c>
      <c r="D670" s="25" t="s">
        <v>1682</v>
      </c>
      <c r="E670" s="93">
        <v>7139</v>
      </c>
      <c r="F670" s="89" t="s">
        <v>1701</v>
      </c>
      <c r="G670" s="89">
        <v>2</v>
      </c>
      <c r="H670" s="89" t="s">
        <v>19</v>
      </c>
      <c r="I670" s="238">
        <v>2.4900000000000002</v>
      </c>
      <c r="J670" s="195">
        <f t="shared" si="25"/>
        <v>4.9800000000000004</v>
      </c>
      <c r="K670" s="369"/>
      <c r="L670" s="382"/>
      <c r="M670" s="382"/>
      <c r="N670" s="382"/>
      <c r="O670" s="382"/>
      <c r="P670" s="382"/>
      <c r="Q670" s="382"/>
      <c r="R670" s="382"/>
      <c r="S670" s="382"/>
      <c r="T670" s="382"/>
      <c r="U670" s="382"/>
      <c r="V670" s="382"/>
      <c r="W670" s="382"/>
    </row>
    <row r="671" spans="1:23" ht="22.5" x14ac:dyDescent="0.2">
      <c r="A671" s="236" t="s">
        <v>1502</v>
      </c>
      <c r="B671" s="236" t="s">
        <v>1678</v>
      </c>
      <c r="C671" s="25" t="s">
        <v>1702</v>
      </c>
      <c r="D671" s="242" t="s">
        <v>1703</v>
      </c>
      <c r="E671" s="416">
        <v>16240</v>
      </c>
      <c r="F671" s="89" t="s">
        <v>1704</v>
      </c>
      <c r="G671" s="89">
        <v>1</v>
      </c>
      <c r="H671" s="89" t="s">
        <v>1705</v>
      </c>
      <c r="I671" s="238">
        <v>49.35</v>
      </c>
      <c r="J671" s="195">
        <f t="shared" si="25"/>
        <v>49.35</v>
      </c>
      <c r="K671" s="369"/>
      <c r="L671" s="382"/>
      <c r="M671" s="382"/>
      <c r="N671" s="382"/>
      <c r="O671" s="382"/>
      <c r="P671" s="382"/>
      <c r="Q671" s="382"/>
      <c r="R671" s="382"/>
      <c r="S671" s="382"/>
      <c r="T671" s="382"/>
      <c r="U671" s="382"/>
      <c r="V671" s="382"/>
      <c r="W671" s="382"/>
    </row>
    <row r="672" spans="1:23" ht="22.5" x14ac:dyDescent="0.2">
      <c r="A672" s="236" t="s">
        <v>1502</v>
      </c>
      <c r="B672" s="236" t="s">
        <v>1678</v>
      </c>
      <c r="C672" s="25" t="s">
        <v>1706</v>
      </c>
      <c r="D672" s="242" t="s">
        <v>1707</v>
      </c>
      <c r="E672" s="416">
        <v>10264</v>
      </c>
      <c r="F672" s="89" t="s">
        <v>1708</v>
      </c>
      <c r="G672" s="89">
        <v>10</v>
      </c>
      <c r="H672" s="89" t="s">
        <v>19</v>
      </c>
      <c r="I672" s="238">
        <v>1.17</v>
      </c>
      <c r="J672" s="195">
        <f t="shared" si="25"/>
        <v>11.7</v>
      </c>
      <c r="K672" s="369"/>
      <c r="L672" s="382"/>
      <c r="M672" s="382"/>
      <c r="N672" s="382"/>
      <c r="O672" s="382"/>
      <c r="P672" s="382"/>
      <c r="Q672" s="382"/>
      <c r="R672" s="382"/>
      <c r="S672" s="382"/>
      <c r="T672" s="382"/>
      <c r="U672" s="382"/>
      <c r="V672" s="382"/>
      <c r="W672" s="382"/>
    </row>
    <row r="673" spans="1:23" ht="22.5" x14ac:dyDescent="0.2">
      <c r="A673" s="236" t="s">
        <v>1502</v>
      </c>
      <c r="B673" s="236" t="s">
        <v>1678</v>
      </c>
      <c r="C673" s="25" t="s">
        <v>1709</v>
      </c>
      <c r="D673" s="242" t="s">
        <v>1710</v>
      </c>
      <c r="E673" s="243" t="s">
        <v>1711</v>
      </c>
      <c r="F673" s="89" t="s">
        <v>3194</v>
      </c>
      <c r="G673" s="89">
        <v>14</v>
      </c>
      <c r="H673" s="89" t="s">
        <v>19</v>
      </c>
      <c r="I673" s="238">
        <v>6.49</v>
      </c>
      <c r="J673" s="195">
        <f t="shared" si="25"/>
        <v>90.86</v>
      </c>
      <c r="K673" s="369"/>
      <c r="L673" s="382"/>
      <c r="M673" s="382"/>
      <c r="N673" s="382"/>
      <c r="O673" s="382"/>
      <c r="P673" s="382"/>
      <c r="Q673" s="382"/>
      <c r="R673" s="382"/>
      <c r="S673" s="382"/>
      <c r="T673" s="382"/>
      <c r="U673" s="382"/>
      <c r="V673" s="382"/>
      <c r="W673" s="382"/>
    </row>
    <row r="674" spans="1:23" ht="22.5" x14ac:dyDescent="0.2">
      <c r="A674" s="236" t="s">
        <v>1502</v>
      </c>
      <c r="B674" s="236" t="s">
        <v>1678</v>
      </c>
      <c r="C674" s="25" t="s">
        <v>3179</v>
      </c>
      <c r="D674" s="242" t="s">
        <v>3196</v>
      </c>
      <c r="E674" s="243" t="s">
        <v>3195</v>
      </c>
      <c r="F674" s="89" t="s">
        <v>3193</v>
      </c>
      <c r="G674" s="89">
        <v>10</v>
      </c>
      <c r="H674" s="89" t="s">
        <v>19</v>
      </c>
      <c r="I674" s="238">
        <v>7.82</v>
      </c>
      <c r="J674" s="195">
        <f t="shared" si="25"/>
        <v>78.2</v>
      </c>
      <c r="K674" s="369"/>
      <c r="L674" s="382"/>
      <c r="M674" s="382"/>
      <c r="N674" s="382"/>
      <c r="O674" s="382"/>
      <c r="P674" s="382"/>
      <c r="Q674" s="382"/>
      <c r="R674" s="382"/>
      <c r="S674" s="382"/>
      <c r="T674" s="382"/>
      <c r="U674" s="382"/>
      <c r="V674" s="382"/>
      <c r="W674" s="382"/>
    </row>
    <row r="675" spans="1:23" ht="22.5" x14ac:dyDescent="0.2">
      <c r="A675" s="236" t="s">
        <v>1502</v>
      </c>
      <c r="B675" s="236" t="s">
        <v>1678</v>
      </c>
      <c r="C675" s="25" t="s">
        <v>1712</v>
      </c>
      <c r="D675" s="25" t="s">
        <v>1528</v>
      </c>
      <c r="E675" s="93">
        <v>74578</v>
      </c>
      <c r="F675" s="89" t="s">
        <v>1713</v>
      </c>
      <c r="G675" s="89">
        <v>12</v>
      </c>
      <c r="H675" s="89" t="s">
        <v>19</v>
      </c>
      <c r="I675" s="238">
        <v>7.45</v>
      </c>
      <c r="J675" s="195">
        <f t="shared" si="25"/>
        <v>89.4</v>
      </c>
      <c r="K675" s="369"/>
      <c r="L675" s="382"/>
      <c r="M675" s="382"/>
      <c r="N675" s="382"/>
      <c r="O675" s="382"/>
      <c r="P675" s="382"/>
      <c r="Q675" s="382"/>
      <c r="R675" s="382"/>
      <c r="S675" s="382"/>
      <c r="T675" s="382"/>
      <c r="U675" s="382"/>
      <c r="V675" s="382"/>
      <c r="W675" s="382"/>
    </row>
    <row r="676" spans="1:23" ht="22.5" x14ac:dyDescent="0.2">
      <c r="A676" s="236" t="s">
        <v>1502</v>
      </c>
      <c r="B676" s="236" t="s">
        <v>1678</v>
      </c>
      <c r="C676" s="25" t="s">
        <v>1714</v>
      </c>
      <c r="D676" s="25" t="s">
        <v>1715</v>
      </c>
      <c r="E676" s="93" t="s">
        <v>1716</v>
      </c>
      <c r="F676" s="89" t="s">
        <v>1717</v>
      </c>
      <c r="G676" s="89">
        <v>2</v>
      </c>
      <c r="H676" s="89" t="s">
        <v>19</v>
      </c>
      <c r="I676" s="238">
        <v>309.75</v>
      </c>
      <c r="J676" s="195">
        <f t="shared" si="25"/>
        <v>619.5</v>
      </c>
      <c r="K676" s="369"/>
      <c r="L676" s="382"/>
      <c r="M676" s="382"/>
      <c r="N676" s="382"/>
      <c r="O676" s="382"/>
      <c r="P676" s="382"/>
      <c r="Q676" s="382"/>
      <c r="R676" s="382"/>
      <c r="S676" s="382"/>
      <c r="T676" s="382"/>
      <c r="U676" s="382"/>
      <c r="V676" s="382"/>
      <c r="W676" s="382"/>
    </row>
    <row r="677" spans="1:23" ht="22.5" x14ac:dyDescent="0.2">
      <c r="A677" s="236" t="s">
        <v>1502</v>
      </c>
      <c r="B677" s="236" t="s">
        <v>1678</v>
      </c>
      <c r="C677" s="25" t="s">
        <v>1718</v>
      </c>
      <c r="D677" s="25" t="s">
        <v>1715</v>
      </c>
      <c r="E677" s="93" t="s">
        <v>1719</v>
      </c>
      <c r="F677" s="89" t="s">
        <v>1720</v>
      </c>
      <c r="G677" s="89">
        <v>4</v>
      </c>
      <c r="H677" s="89" t="s">
        <v>19</v>
      </c>
      <c r="I677" s="238">
        <v>157</v>
      </c>
      <c r="J677" s="195">
        <f t="shared" si="25"/>
        <v>628</v>
      </c>
      <c r="K677" s="369"/>
      <c r="L677" s="382"/>
      <c r="M677" s="382"/>
      <c r="N677" s="382"/>
      <c r="O677" s="382"/>
      <c r="P677" s="382"/>
      <c r="Q677" s="382"/>
      <c r="R677" s="382"/>
      <c r="S677" s="382"/>
      <c r="T677" s="382"/>
      <c r="U677" s="382"/>
      <c r="V677" s="382"/>
      <c r="W677" s="382"/>
    </row>
    <row r="678" spans="1:23" ht="22.5" x14ac:dyDescent="0.2">
      <c r="A678" s="236" t="s">
        <v>1502</v>
      </c>
      <c r="B678" s="236" t="s">
        <v>1678</v>
      </c>
      <c r="C678" s="25" t="s">
        <v>1721</v>
      </c>
      <c r="D678" s="25" t="s">
        <v>1715</v>
      </c>
      <c r="E678" s="93" t="s">
        <v>1722</v>
      </c>
      <c r="F678" s="89" t="s">
        <v>1723</v>
      </c>
      <c r="G678" s="89">
        <v>4</v>
      </c>
      <c r="H678" s="89" t="s">
        <v>19</v>
      </c>
      <c r="I678" s="238">
        <v>157</v>
      </c>
      <c r="J678" s="195">
        <f t="shared" si="25"/>
        <v>628</v>
      </c>
      <c r="K678" s="369"/>
      <c r="L678" s="382"/>
      <c r="M678" s="382"/>
      <c r="N678" s="382"/>
      <c r="O678" s="382"/>
      <c r="P678" s="382"/>
      <c r="Q678" s="382"/>
      <c r="R678" s="382"/>
      <c r="S678" s="382"/>
      <c r="T678" s="382"/>
      <c r="U678" s="382"/>
      <c r="V678" s="382"/>
      <c r="W678" s="382"/>
    </row>
    <row r="679" spans="1:23" ht="22.5" x14ac:dyDescent="0.2">
      <c r="A679" s="236" t="s">
        <v>1502</v>
      </c>
      <c r="B679" s="236" t="s">
        <v>1678</v>
      </c>
      <c r="C679" s="25" t="s">
        <v>1724</v>
      </c>
      <c r="D679" s="25" t="s">
        <v>1715</v>
      </c>
      <c r="E679" s="93" t="s">
        <v>1725</v>
      </c>
      <c r="F679" s="89" t="s">
        <v>1726</v>
      </c>
      <c r="G679" s="89">
        <v>4</v>
      </c>
      <c r="H679" s="89" t="s">
        <v>19</v>
      </c>
      <c r="I679" s="238">
        <v>166</v>
      </c>
      <c r="J679" s="195">
        <f t="shared" si="25"/>
        <v>664</v>
      </c>
      <c r="K679" s="369"/>
      <c r="L679" s="382"/>
      <c r="M679" s="382"/>
      <c r="N679" s="382"/>
      <c r="O679" s="382"/>
      <c r="P679" s="382"/>
      <c r="Q679" s="382"/>
      <c r="R679" s="382"/>
      <c r="S679" s="382"/>
      <c r="T679" s="382"/>
      <c r="U679" s="382"/>
      <c r="V679" s="382"/>
      <c r="W679" s="382"/>
    </row>
    <row r="680" spans="1:23" ht="45" x14ac:dyDescent="0.2">
      <c r="A680" s="401" t="s">
        <v>1502</v>
      </c>
      <c r="B680" s="401" t="s">
        <v>1727</v>
      </c>
      <c r="C680" s="402" t="s">
        <v>1728</v>
      </c>
      <c r="D680" s="403" t="s">
        <v>3</v>
      </c>
      <c r="E680" s="404" t="s">
        <v>4</v>
      </c>
      <c r="F680" s="405" t="s">
        <v>1729</v>
      </c>
      <c r="G680" s="406" t="s">
        <v>3172</v>
      </c>
      <c r="H680" s="406" t="s">
        <v>7</v>
      </c>
      <c r="I680" s="407" t="s">
        <v>8</v>
      </c>
      <c r="J680" s="415" t="s">
        <v>9</v>
      </c>
      <c r="K680" s="369"/>
      <c r="L680" s="382"/>
      <c r="M680" s="382"/>
      <c r="N680" s="382"/>
      <c r="O680" s="382"/>
      <c r="P680" s="382"/>
      <c r="Q680" s="382"/>
      <c r="R680" s="382"/>
      <c r="S680" s="382"/>
      <c r="T680" s="382"/>
      <c r="U680" s="382"/>
      <c r="V680" s="382"/>
      <c r="W680" s="382"/>
    </row>
    <row r="681" spans="1:23" ht="22.5" x14ac:dyDescent="0.2">
      <c r="A681" s="236" t="s">
        <v>1502</v>
      </c>
      <c r="B681" s="236" t="s">
        <v>1730</v>
      </c>
      <c r="C681" s="25" t="s">
        <v>1731</v>
      </c>
      <c r="D681" s="25" t="s">
        <v>1507</v>
      </c>
      <c r="E681" s="93" t="s">
        <v>1732</v>
      </c>
      <c r="F681" s="89" t="s">
        <v>1733</v>
      </c>
      <c r="G681" s="89">
        <v>8</v>
      </c>
      <c r="H681" s="89" t="s">
        <v>19</v>
      </c>
      <c r="I681" s="238">
        <v>2.09</v>
      </c>
      <c r="J681" s="195">
        <f t="shared" ref="J681:J695" si="26">G681*I681</f>
        <v>16.72</v>
      </c>
      <c r="K681" s="369"/>
      <c r="L681" s="382"/>
      <c r="M681" s="382"/>
      <c r="N681" s="382"/>
      <c r="O681" s="382"/>
      <c r="P681" s="382"/>
      <c r="Q681" s="382"/>
      <c r="R681" s="382"/>
      <c r="S681" s="382"/>
      <c r="T681" s="382"/>
      <c r="U681" s="382"/>
      <c r="V681" s="382"/>
      <c r="W681" s="382"/>
    </row>
    <row r="682" spans="1:23" ht="22.5" x14ac:dyDescent="0.2">
      <c r="A682" s="236" t="s">
        <v>1502</v>
      </c>
      <c r="B682" s="236" t="s">
        <v>1730</v>
      </c>
      <c r="C682" s="25" t="s">
        <v>3182</v>
      </c>
      <c r="D682" s="242" t="s">
        <v>1735</v>
      </c>
      <c r="E682" s="93" t="s">
        <v>3221</v>
      </c>
      <c r="F682" s="89" t="s">
        <v>3218</v>
      </c>
      <c r="G682" s="89">
        <v>2</v>
      </c>
      <c r="H682" s="89" t="s">
        <v>19</v>
      </c>
      <c r="I682" s="238">
        <v>41.42</v>
      </c>
      <c r="J682" s="195">
        <f t="shared" si="26"/>
        <v>82.84</v>
      </c>
      <c r="K682" s="369"/>
      <c r="L682" s="382"/>
      <c r="M682" s="382"/>
      <c r="N682" s="382"/>
      <c r="O682" s="382"/>
      <c r="P682" s="382"/>
      <c r="Q682" s="382"/>
      <c r="R682" s="382"/>
      <c r="S682" s="382"/>
      <c r="T682" s="382"/>
      <c r="U682" s="382"/>
      <c r="V682" s="382"/>
      <c r="W682" s="382"/>
    </row>
    <row r="683" spans="1:23" ht="22.5" x14ac:dyDescent="0.2">
      <c r="A683" s="236" t="s">
        <v>1502</v>
      </c>
      <c r="B683" s="236" t="s">
        <v>1730</v>
      </c>
      <c r="C683" s="25" t="s">
        <v>3249</v>
      </c>
      <c r="D683" s="242" t="s">
        <v>1735</v>
      </c>
      <c r="E683" s="93" t="s">
        <v>3250</v>
      </c>
      <c r="F683" s="89" t="s">
        <v>3248</v>
      </c>
      <c r="G683" s="89">
        <v>4</v>
      </c>
      <c r="H683" s="89" t="s">
        <v>19</v>
      </c>
      <c r="I683" s="238">
        <v>33.07</v>
      </c>
      <c r="J683" s="195">
        <f t="shared" si="26"/>
        <v>132.28</v>
      </c>
      <c r="K683" s="369"/>
      <c r="L683" s="382"/>
      <c r="M683" s="382"/>
      <c r="N683" s="382"/>
      <c r="O683" s="382"/>
      <c r="P683" s="382"/>
      <c r="Q683" s="382"/>
      <c r="R683" s="382"/>
      <c r="S683" s="382"/>
      <c r="T683" s="382"/>
      <c r="U683" s="382"/>
      <c r="V683" s="382"/>
      <c r="W683" s="382"/>
    </row>
    <row r="684" spans="1:23" ht="22.5" x14ac:dyDescent="0.2">
      <c r="A684" s="236" t="s">
        <v>1502</v>
      </c>
      <c r="B684" s="236" t="s">
        <v>1730</v>
      </c>
      <c r="C684" s="25" t="s">
        <v>3180</v>
      </c>
      <c r="D684" s="242" t="s">
        <v>1735</v>
      </c>
      <c r="E684" s="93">
        <v>7004</v>
      </c>
      <c r="F684" s="89" t="s">
        <v>3219</v>
      </c>
      <c r="G684" s="89">
        <v>4</v>
      </c>
      <c r="H684" s="89" t="s">
        <v>19</v>
      </c>
      <c r="I684" s="238">
        <v>41.42</v>
      </c>
      <c r="J684" s="195">
        <f t="shared" si="26"/>
        <v>165.68</v>
      </c>
      <c r="K684" s="369"/>
      <c r="L684" s="382"/>
      <c r="M684" s="382"/>
      <c r="N684" s="382"/>
      <c r="O684" s="382"/>
      <c r="P684" s="382"/>
      <c r="Q684" s="382"/>
      <c r="R684" s="382"/>
      <c r="S684" s="382"/>
      <c r="T684" s="382"/>
      <c r="U684" s="382"/>
      <c r="V684" s="382"/>
      <c r="W684" s="382"/>
    </row>
    <row r="685" spans="1:23" ht="22.5" x14ac:dyDescent="0.2">
      <c r="A685" s="236" t="s">
        <v>1502</v>
      </c>
      <c r="B685" s="236" t="s">
        <v>1730</v>
      </c>
      <c r="C685" s="25" t="s">
        <v>3181</v>
      </c>
      <c r="D685" s="242" t="s">
        <v>1735</v>
      </c>
      <c r="E685" s="93">
        <v>7007</v>
      </c>
      <c r="F685" s="89" t="s">
        <v>3220</v>
      </c>
      <c r="G685" s="89">
        <v>4</v>
      </c>
      <c r="H685" s="89" t="s">
        <v>19</v>
      </c>
      <c r="I685" s="238">
        <v>50.66</v>
      </c>
      <c r="J685" s="195">
        <f t="shared" si="26"/>
        <v>202.64</v>
      </c>
      <c r="K685" s="369"/>
      <c r="L685" s="382"/>
      <c r="M685" s="382"/>
      <c r="N685" s="382"/>
      <c r="O685" s="382"/>
      <c r="P685" s="382"/>
      <c r="Q685" s="382"/>
      <c r="R685" s="382"/>
      <c r="S685" s="382"/>
      <c r="T685" s="382"/>
      <c r="U685" s="382"/>
      <c r="V685" s="382"/>
      <c r="W685" s="382"/>
    </row>
    <row r="686" spans="1:23" ht="22.5" x14ac:dyDescent="0.2">
      <c r="A686" s="236" t="s">
        <v>1502</v>
      </c>
      <c r="B686" s="236" t="s">
        <v>1730</v>
      </c>
      <c r="C686" s="25" t="s">
        <v>3226</v>
      </c>
      <c r="D686" s="242" t="s">
        <v>3225</v>
      </c>
      <c r="E686" s="93" t="s">
        <v>3224</v>
      </c>
      <c r="F686" s="89" t="s">
        <v>3222</v>
      </c>
      <c r="G686" s="89">
        <v>4</v>
      </c>
      <c r="H686" s="89" t="s">
        <v>3223</v>
      </c>
      <c r="I686" s="238">
        <v>10.45</v>
      </c>
      <c r="J686" s="195">
        <f t="shared" si="26"/>
        <v>41.8</v>
      </c>
      <c r="K686" s="369"/>
      <c r="L686" s="382"/>
      <c r="M686" s="382"/>
      <c r="N686" s="382"/>
      <c r="O686" s="382"/>
      <c r="P686" s="382"/>
      <c r="Q686" s="382"/>
      <c r="R686" s="382"/>
      <c r="S686" s="382"/>
      <c r="T686" s="382"/>
      <c r="U686" s="382"/>
      <c r="V686" s="382"/>
      <c r="W686" s="382"/>
    </row>
    <row r="687" spans="1:23" ht="22.5" x14ac:dyDescent="0.2">
      <c r="A687" s="236" t="s">
        <v>1502</v>
      </c>
      <c r="B687" s="236" t="s">
        <v>1730</v>
      </c>
      <c r="C687" s="25" t="s">
        <v>1734</v>
      </c>
      <c r="D687" s="242" t="s">
        <v>1735</v>
      </c>
      <c r="E687" s="93">
        <v>320</v>
      </c>
      <c r="F687" s="89" t="s">
        <v>1736</v>
      </c>
      <c r="G687" s="89">
        <v>4</v>
      </c>
      <c r="H687" s="89" t="s">
        <v>508</v>
      </c>
      <c r="I687" s="238">
        <v>4.9400000000000004</v>
      </c>
      <c r="J687" s="195">
        <f t="shared" si="26"/>
        <v>19.760000000000002</v>
      </c>
      <c r="K687" s="369"/>
      <c r="L687" s="382"/>
      <c r="M687" s="382"/>
      <c r="N687" s="382"/>
      <c r="O687" s="382"/>
      <c r="P687" s="382"/>
      <c r="Q687" s="382"/>
      <c r="R687" s="382"/>
      <c r="S687" s="382"/>
      <c r="T687" s="382"/>
      <c r="U687" s="382"/>
      <c r="V687" s="382"/>
      <c r="W687" s="382"/>
    </row>
    <row r="688" spans="1:23" ht="22.5" x14ac:dyDescent="0.2">
      <c r="A688" s="236" t="s">
        <v>1502</v>
      </c>
      <c r="B688" s="236" t="s">
        <v>1730</v>
      </c>
      <c r="C688" s="25" t="s">
        <v>1737</v>
      </c>
      <c r="D688" s="242" t="s">
        <v>1735</v>
      </c>
      <c r="E688" s="93">
        <v>609</v>
      </c>
      <c r="F688" s="89" t="s">
        <v>1738</v>
      </c>
      <c r="G688" s="89">
        <v>2</v>
      </c>
      <c r="H688" s="89" t="s">
        <v>19</v>
      </c>
      <c r="I688" s="238">
        <v>23.47</v>
      </c>
      <c r="J688" s="195">
        <f t="shared" si="26"/>
        <v>46.94</v>
      </c>
      <c r="K688" s="369"/>
      <c r="L688" s="382"/>
      <c r="M688" s="382"/>
      <c r="N688" s="382"/>
      <c r="O688" s="382"/>
      <c r="P688" s="382"/>
      <c r="Q688" s="382"/>
      <c r="R688" s="382"/>
      <c r="S688" s="382"/>
      <c r="T688" s="382"/>
      <c r="U688" s="382"/>
      <c r="V688" s="382"/>
      <c r="W688" s="382"/>
    </row>
    <row r="689" spans="1:23" ht="22.5" x14ac:dyDescent="0.2">
      <c r="A689" s="236" t="s">
        <v>1502</v>
      </c>
      <c r="B689" s="236" t="s">
        <v>1730</v>
      </c>
      <c r="C689" s="25" t="s">
        <v>1739</v>
      </c>
      <c r="D689" s="242" t="s">
        <v>1740</v>
      </c>
      <c r="E689" s="243">
        <v>373460</v>
      </c>
      <c r="F689" s="89" t="s">
        <v>1741</v>
      </c>
      <c r="G689" s="89">
        <v>2</v>
      </c>
      <c r="H689" s="89" t="s">
        <v>19</v>
      </c>
      <c r="I689" s="238">
        <v>52.45</v>
      </c>
      <c r="J689" s="195">
        <f t="shared" si="26"/>
        <v>104.9</v>
      </c>
      <c r="K689" s="369"/>
      <c r="L689" s="382"/>
      <c r="M689" s="382"/>
      <c r="N689" s="382"/>
      <c r="O689" s="382"/>
      <c r="P689" s="382"/>
      <c r="Q689" s="382"/>
      <c r="R689" s="382"/>
      <c r="S689" s="382"/>
      <c r="T689" s="382"/>
      <c r="U689" s="382"/>
      <c r="V689" s="382"/>
      <c r="W689" s="382"/>
    </row>
    <row r="690" spans="1:23" ht="22.5" x14ac:dyDescent="0.2">
      <c r="A690" s="236" t="s">
        <v>1502</v>
      </c>
      <c r="B690" s="236" t="s">
        <v>1730</v>
      </c>
      <c r="C690" s="25" t="s">
        <v>1742</v>
      </c>
      <c r="D690" s="25" t="s">
        <v>1743</v>
      </c>
      <c r="E690" s="93">
        <v>44788813</v>
      </c>
      <c r="F690" s="89" t="s">
        <v>1744</v>
      </c>
      <c r="G690" s="89">
        <v>2</v>
      </c>
      <c r="H690" s="89" t="s">
        <v>879</v>
      </c>
      <c r="I690" s="238">
        <v>0.42</v>
      </c>
      <c r="J690" s="195">
        <f t="shared" si="26"/>
        <v>0.84</v>
      </c>
      <c r="K690" s="369"/>
      <c r="L690" s="382"/>
      <c r="M690" s="382"/>
      <c r="N690" s="382"/>
      <c r="O690" s="382"/>
      <c r="P690" s="382"/>
      <c r="Q690" s="382"/>
      <c r="R690" s="382"/>
      <c r="S690" s="382"/>
      <c r="T690" s="382"/>
      <c r="U690" s="382"/>
      <c r="V690" s="382"/>
      <c r="W690" s="382"/>
    </row>
    <row r="691" spans="1:23" ht="22.5" x14ac:dyDescent="0.2">
      <c r="A691" s="236" t="s">
        <v>1502</v>
      </c>
      <c r="B691" s="236" t="s">
        <v>1730</v>
      </c>
      <c r="C691" s="25" t="s">
        <v>1745</v>
      </c>
      <c r="D691" s="25" t="s">
        <v>1710</v>
      </c>
      <c r="E691" s="410" t="s">
        <v>1746</v>
      </c>
      <c r="F691" s="89" t="s">
        <v>1747</v>
      </c>
      <c r="G691" s="89">
        <v>2</v>
      </c>
      <c r="H691" s="89" t="s">
        <v>19</v>
      </c>
      <c r="I691" s="238">
        <v>75.56</v>
      </c>
      <c r="J691" s="195">
        <f t="shared" si="26"/>
        <v>151.12</v>
      </c>
      <c r="K691" s="369"/>
      <c r="L691" s="382"/>
      <c r="M691" s="382"/>
      <c r="N691" s="382"/>
      <c r="O691" s="382"/>
      <c r="P691" s="382"/>
      <c r="Q691" s="382"/>
      <c r="R691" s="382"/>
      <c r="S691" s="382"/>
      <c r="T691" s="382"/>
      <c r="U691" s="382"/>
      <c r="V691" s="382"/>
      <c r="W691" s="382"/>
    </row>
    <row r="692" spans="1:23" ht="45" x14ac:dyDescent="0.2">
      <c r="A692" s="236" t="s">
        <v>1502</v>
      </c>
      <c r="B692" s="236" t="s">
        <v>1730</v>
      </c>
      <c r="C692" s="25" t="s">
        <v>3481</v>
      </c>
      <c r="D692" s="25" t="s">
        <v>1748</v>
      </c>
      <c r="E692" s="25" t="s">
        <v>1748</v>
      </c>
      <c r="F692" s="89" t="s">
        <v>1749</v>
      </c>
      <c r="G692" s="89">
        <v>2</v>
      </c>
      <c r="H692" s="89" t="s">
        <v>19</v>
      </c>
      <c r="I692" s="238">
        <v>120</v>
      </c>
      <c r="J692" s="195">
        <f t="shared" si="26"/>
        <v>240</v>
      </c>
      <c r="K692" s="369"/>
      <c r="L692" s="382"/>
      <c r="M692" s="382"/>
      <c r="N692" s="382"/>
      <c r="O692" s="382"/>
      <c r="P692" s="382"/>
      <c r="Q692" s="382"/>
      <c r="R692" s="382"/>
      <c r="S692" s="382"/>
      <c r="T692" s="382"/>
      <c r="U692" s="382"/>
      <c r="V692" s="382"/>
      <c r="W692" s="382"/>
    </row>
    <row r="693" spans="1:23" ht="45" x14ac:dyDescent="0.2">
      <c r="A693" s="236" t="s">
        <v>1502</v>
      </c>
      <c r="B693" s="236" t="s">
        <v>1730</v>
      </c>
      <c r="C693" s="25" t="s">
        <v>1750</v>
      </c>
      <c r="D693" s="25" t="s">
        <v>1748</v>
      </c>
      <c r="E693" s="25" t="s">
        <v>1748</v>
      </c>
      <c r="F693" s="89" t="s">
        <v>1751</v>
      </c>
      <c r="G693" s="89">
        <v>2</v>
      </c>
      <c r="H693" s="89" t="s">
        <v>19</v>
      </c>
      <c r="I693" s="238">
        <v>210</v>
      </c>
      <c r="J693" s="195">
        <f t="shared" si="26"/>
        <v>420</v>
      </c>
      <c r="K693" s="369"/>
      <c r="L693" s="382"/>
      <c r="M693" s="382"/>
      <c r="N693" s="382"/>
      <c r="O693" s="382"/>
      <c r="P693" s="382"/>
      <c r="Q693" s="382"/>
      <c r="R693" s="382"/>
      <c r="S693" s="382"/>
      <c r="T693" s="382"/>
      <c r="U693" s="382"/>
      <c r="V693" s="382"/>
      <c r="W693" s="382"/>
    </row>
    <row r="694" spans="1:23" ht="22.5" x14ac:dyDescent="0.2">
      <c r="A694" s="236" t="s">
        <v>1502</v>
      </c>
      <c r="B694" s="236" t="s">
        <v>1730</v>
      </c>
      <c r="C694" s="411" t="s">
        <v>1752</v>
      </c>
      <c r="D694" s="25" t="s">
        <v>1753</v>
      </c>
      <c r="E694" s="25" t="s">
        <v>1754</v>
      </c>
      <c r="F694" s="89" t="s">
        <v>1755</v>
      </c>
      <c r="G694" s="89">
        <v>2</v>
      </c>
      <c r="H694" s="89" t="s">
        <v>19</v>
      </c>
      <c r="I694" s="238">
        <v>15</v>
      </c>
      <c r="J694" s="195">
        <f t="shared" si="26"/>
        <v>30</v>
      </c>
      <c r="K694" s="369"/>
      <c r="L694" s="382"/>
      <c r="M694" s="382"/>
      <c r="N694" s="382"/>
      <c r="O694" s="382"/>
      <c r="P694" s="382"/>
      <c r="Q694" s="382"/>
      <c r="R694" s="382"/>
      <c r="S694" s="382"/>
      <c r="T694" s="382"/>
      <c r="U694" s="382"/>
      <c r="V694" s="382"/>
      <c r="W694" s="382"/>
    </row>
    <row r="695" spans="1:23" ht="33.75" x14ac:dyDescent="0.2">
      <c r="A695" s="236" t="s">
        <v>1502</v>
      </c>
      <c r="B695" s="236" t="s">
        <v>1730</v>
      </c>
      <c r="C695" s="412" t="s">
        <v>3480</v>
      </c>
      <c r="D695" s="25" t="s">
        <v>1756</v>
      </c>
      <c r="E695" s="25" t="s">
        <v>1757</v>
      </c>
      <c r="F695" s="89" t="s">
        <v>1758</v>
      </c>
      <c r="G695" s="89">
        <v>4</v>
      </c>
      <c r="H695" s="89" t="s">
        <v>19</v>
      </c>
      <c r="I695" s="238">
        <v>45</v>
      </c>
      <c r="J695" s="195">
        <f t="shared" si="26"/>
        <v>180</v>
      </c>
      <c r="K695" s="369"/>
      <c r="L695" s="382"/>
      <c r="M695" s="382"/>
      <c r="N695" s="382"/>
      <c r="O695" s="382"/>
      <c r="P695" s="382"/>
      <c r="Q695" s="382"/>
      <c r="R695" s="382"/>
      <c r="S695" s="382"/>
      <c r="T695" s="382"/>
      <c r="U695" s="382"/>
      <c r="V695" s="382"/>
      <c r="W695" s="382"/>
    </row>
    <row r="696" spans="1:23" ht="45" x14ac:dyDescent="0.2">
      <c r="A696" s="401" t="s">
        <v>1502</v>
      </c>
      <c r="B696" s="401" t="s">
        <v>1759</v>
      </c>
      <c r="C696" s="402" t="s">
        <v>1760</v>
      </c>
      <c r="D696" s="403" t="s">
        <v>3</v>
      </c>
      <c r="E696" s="404" t="s">
        <v>4</v>
      </c>
      <c r="F696" s="405" t="s">
        <v>1761</v>
      </c>
      <c r="G696" s="406" t="s">
        <v>3172</v>
      </c>
      <c r="H696" s="406" t="s">
        <v>7</v>
      </c>
      <c r="I696" s="407" t="s">
        <v>8</v>
      </c>
      <c r="J696" s="415" t="s">
        <v>9</v>
      </c>
      <c r="K696" s="369"/>
      <c r="L696" s="382"/>
      <c r="M696" s="382"/>
      <c r="N696" s="382"/>
      <c r="O696" s="382"/>
      <c r="P696" s="382"/>
      <c r="Q696" s="382"/>
      <c r="R696" s="382"/>
      <c r="S696" s="382"/>
      <c r="T696" s="382"/>
      <c r="U696" s="382"/>
      <c r="V696" s="382"/>
      <c r="W696" s="382"/>
    </row>
    <row r="697" spans="1:23" ht="33.75" x14ac:dyDescent="0.2">
      <c r="A697" s="236" t="s">
        <v>1502</v>
      </c>
      <c r="B697" s="236" t="s">
        <v>1759</v>
      </c>
      <c r="C697" s="25" t="s">
        <v>1762</v>
      </c>
      <c r="D697" s="25" t="s">
        <v>1763</v>
      </c>
      <c r="E697" s="93">
        <v>980020</v>
      </c>
      <c r="F697" s="89" t="s">
        <v>1764</v>
      </c>
      <c r="G697" s="89">
        <v>2</v>
      </c>
      <c r="H697" s="89" t="s">
        <v>19</v>
      </c>
      <c r="I697" s="238">
        <v>10.07</v>
      </c>
      <c r="J697" s="195">
        <f t="shared" ref="J697:J703" si="27">G697*I697</f>
        <v>20.14</v>
      </c>
      <c r="K697" s="369"/>
      <c r="L697" s="382"/>
      <c r="M697" s="382"/>
      <c r="N697" s="382"/>
      <c r="O697" s="382"/>
      <c r="P697" s="382"/>
      <c r="Q697" s="382"/>
      <c r="R697" s="382"/>
      <c r="S697" s="382"/>
      <c r="T697" s="382"/>
      <c r="U697" s="382"/>
      <c r="V697" s="382"/>
      <c r="W697" s="382"/>
    </row>
    <row r="698" spans="1:23" ht="33.75" x14ac:dyDescent="0.2">
      <c r="A698" s="236" t="s">
        <v>1502</v>
      </c>
      <c r="B698" s="236" t="s">
        <v>1759</v>
      </c>
      <c r="C698" s="25" t="s">
        <v>1765</v>
      </c>
      <c r="D698" s="242" t="s">
        <v>1763</v>
      </c>
      <c r="E698" s="416">
        <v>980010</v>
      </c>
      <c r="F698" s="89" t="s">
        <v>1766</v>
      </c>
      <c r="G698" s="89">
        <v>4</v>
      </c>
      <c r="H698" s="89" t="s">
        <v>19</v>
      </c>
      <c r="I698" s="238">
        <v>10.07</v>
      </c>
      <c r="J698" s="195">
        <f t="shared" si="27"/>
        <v>40.28</v>
      </c>
      <c r="K698" s="369"/>
      <c r="L698" s="382"/>
      <c r="M698" s="382"/>
      <c r="N698" s="382"/>
      <c r="O698" s="382"/>
      <c r="P698" s="382"/>
      <c r="Q698" s="382"/>
      <c r="R698" s="382"/>
      <c r="S698" s="382"/>
      <c r="T698" s="382"/>
      <c r="U698" s="382"/>
      <c r="V698" s="382"/>
      <c r="W698" s="382"/>
    </row>
    <row r="699" spans="1:23" ht="33.75" x14ac:dyDescent="0.2">
      <c r="A699" s="236" t="s">
        <v>1502</v>
      </c>
      <c r="B699" s="236" t="s">
        <v>1759</v>
      </c>
      <c r="C699" s="25" t="s">
        <v>1767</v>
      </c>
      <c r="D699" s="25" t="s">
        <v>924</v>
      </c>
      <c r="E699" s="93">
        <v>396</v>
      </c>
      <c r="F699" s="89" t="s">
        <v>1768</v>
      </c>
      <c r="G699" s="89">
        <v>2</v>
      </c>
      <c r="H699" s="89" t="s">
        <v>19</v>
      </c>
      <c r="I699" s="238">
        <v>7.24</v>
      </c>
      <c r="J699" s="195">
        <f t="shared" si="27"/>
        <v>14.48</v>
      </c>
      <c r="K699" s="369"/>
      <c r="L699" s="382"/>
      <c r="M699" s="382"/>
      <c r="N699" s="382"/>
      <c r="O699" s="382"/>
      <c r="P699" s="382"/>
      <c r="Q699" s="382"/>
      <c r="R699" s="382"/>
      <c r="S699" s="382"/>
      <c r="T699" s="382"/>
      <c r="U699" s="382"/>
      <c r="V699" s="382"/>
      <c r="W699" s="382"/>
    </row>
    <row r="700" spans="1:23" ht="33.75" x14ac:dyDescent="0.2">
      <c r="A700" s="236" t="s">
        <v>1502</v>
      </c>
      <c r="B700" s="236" t="s">
        <v>1759</v>
      </c>
      <c r="C700" s="25" t="s">
        <v>1769</v>
      </c>
      <c r="D700" s="25" t="s">
        <v>1770</v>
      </c>
      <c r="E700" s="93" t="s">
        <v>1771</v>
      </c>
      <c r="F700" s="89" t="s">
        <v>1772</v>
      </c>
      <c r="G700" s="89">
        <v>2</v>
      </c>
      <c r="H700" s="89" t="s">
        <v>19</v>
      </c>
      <c r="I700" s="238">
        <v>811.65</v>
      </c>
      <c r="J700" s="195">
        <f t="shared" si="27"/>
        <v>1623.3</v>
      </c>
      <c r="K700" s="369"/>
      <c r="L700" s="382"/>
      <c r="M700" s="382"/>
      <c r="N700" s="382"/>
      <c r="O700" s="382"/>
      <c r="P700" s="382"/>
      <c r="Q700" s="382"/>
      <c r="R700" s="382"/>
      <c r="S700" s="382"/>
      <c r="T700" s="382"/>
      <c r="U700" s="382"/>
      <c r="V700" s="382"/>
      <c r="W700" s="382"/>
    </row>
    <row r="701" spans="1:23" ht="33.75" x14ac:dyDescent="0.2">
      <c r="A701" s="236" t="s">
        <v>1502</v>
      </c>
      <c r="B701" s="236" t="s">
        <v>1759</v>
      </c>
      <c r="C701" s="25" t="s">
        <v>1773</v>
      </c>
      <c r="D701" s="25" t="s">
        <v>1619</v>
      </c>
      <c r="E701" s="93">
        <v>982001</v>
      </c>
      <c r="F701" s="89" t="s">
        <v>1774</v>
      </c>
      <c r="G701" s="89">
        <v>2</v>
      </c>
      <c r="H701" s="89" t="s">
        <v>19</v>
      </c>
      <c r="I701" s="238">
        <v>5.2</v>
      </c>
      <c r="J701" s="195">
        <f t="shared" si="27"/>
        <v>10.4</v>
      </c>
      <c r="K701" s="382"/>
      <c r="L701" s="382"/>
      <c r="M701" s="382"/>
      <c r="N701" s="382"/>
      <c r="O701" s="382"/>
      <c r="P701" s="382"/>
      <c r="Q701" s="382"/>
      <c r="R701" s="382"/>
      <c r="S701" s="382"/>
      <c r="T701" s="382"/>
      <c r="U701" s="382"/>
      <c r="V701" s="382"/>
      <c r="W701" s="382"/>
    </row>
    <row r="702" spans="1:23" ht="33.75" x14ac:dyDescent="0.2">
      <c r="A702" s="236" t="s">
        <v>1502</v>
      </c>
      <c r="B702" s="236" t="s">
        <v>1759</v>
      </c>
      <c r="C702" s="25" t="s">
        <v>1775</v>
      </c>
      <c r="D702" s="25" t="s">
        <v>1776</v>
      </c>
      <c r="E702" s="93" t="s">
        <v>1777</v>
      </c>
      <c r="F702" s="89" t="s">
        <v>1778</v>
      </c>
      <c r="G702" s="89">
        <v>2</v>
      </c>
      <c r="H702" s="89" t="s">
        <v>19</v>
      </c>
      <c r="I702" s="238">
        <v>151.19999999999999</v>
      </c>
      <c r="J702" s="195">
        <f t="shared" si="27"/>
        <v>302.39999999999998</v>
      </c>
      <c r="K702" s="382"/>
      <c r="L702" s="382"/>
      <c r="M702" s="382"/>
      <c r="N702" s="382"/>
      <c r="O702" s="382"/>
      <c r="P702" s="382"/>
      <c r="Q702" s="382"/>
      <c r="R702" s="382"/>
      <c r="S702" s="382"/>
      <c r="T702" s="382"/>
      <c r="U702" s="382"/>
      <c r="V702" s="382"/>
      <c r="W702" s="382"/>
    </row>
    <row r="703" spans="1:23" ht="33.75" x14ac:dyDescent="0.2">
      <c r="A703" s="236" t="s">
        <v>1502</v>
      </c>
      <c r="B703" s="236" t="s">
        <v>1759</v>
      </c>
      <c r="C703" s="25" t="s">
        <v>1779</v>
      </c>
      <c r="D703" s="25" t="s">
        <v>1780</v>
      </c>
      <c r="E703" s="93">
        <v>50131</v>
      </c>
      <c r="F703" s="89" t="s">
        <v>1781</v>
      </c>
      <c r="G703" s="89">
        <v>2</v>
      </c>
      <c r="H703" s="89" t="s">
        <v>19</v>
      </c>
      <c r="I703" s="238">
        <v>135.91</v>
      </c>
      <c r="J703" s="195">
        <f t="shared" si="27"/>
        <v>271.82</v>
      </c>
      <c r="K703" s="382"/>
      <c r="L703" s="382"/>
      <c r="M703" s="382"/>
      <c r="N703" s="382"/>
      <c r="O703" s="382"/>
      <c r="P703" s="382"/>
      <c r="Q703" s="382"/>
      <c r="R703" s="382"/>
      <c r="S703" s="382"/>
      <c r="T703" s="382"/>
      <c r="U703" s="382"/>
      <c r="V703" s="382"/>
      <c r="W703" s="382"/>
    </row>
    <row r="704" spans="1:23" ht="45" x14ac:dyDescent="0.2">
      <c r="A704" s="401" t="s">
        <v>1502</v>
      </c>
      <c r="B704" s="401" t="s">
        <v>1782</v>
      </c>
      <c r="C704" s="402" t="s">
        <v>1783</v>
      </c>
      <c r="D704" s="403" t="s">
        <v>3</v>
      </c>
      <c r="E704" s="404" t="s">
        <v>4</v>
      </c>
      <c r="F704" s="405" t="s">
        <v>1784</v>
      </c>
      <c r="G704" s="406" t="s">
        <v>3172</v>
      </c>
      <c r="H704" s="406" t="s">
        <v>7</v>
      </c>
      <c r="I704" s="407" t="s">
        <v>8</v>
      </c>
      <c r="J704" s="415" t="s">
        <v>9</v>
      </c>
    </row>
    <row r="705" spans="1:10" ht="22.5" x14ac:dyDescent="0.2">
      <c r="A705" s="236" t="s">
        <v>1502</v>
      </c>
      <c r="B705" s="236" t="s">
        <v>1782</v>
      </c>
      <c r="C705" s="25" t="s">
        <v>1785</v>
      </c>
      <c r="D705" s="25" t="s">
        <v>1786</v>
      </c>
      <c r="E705" s="93">
        <v>95298</v>
      </c>
      <c r="F705" s="89" t="s">
        <v>1787</v>
      </c>
      <c r="G705" s="89">
        <v>6</v>
      </c>
      <c r="H705" s="89" t="s">
        <v>19</v>
      </c>
      <c r="I705" s="238">
        <v>26.24</v>
      </c>
      <c r="J705" s="195">
        <f t="shared" ref="J705:J711" si="28">G705*I705</f>
        <v>157.44</v>
      </c>
    </row>
    <row r="706" spans="1:10" ht="22.5" x14ac:dyDescent="0.2">
      <c r="A706" s="236" t="s">
        <v>1502</v>
      </c>
      <c r="B706" s="236" t="s">
        <v>1782</v>
      </c>
      <c r="C706" s="25" t="s">
        <v>1788</v>
      </c>
      <c r="D706" s="25" t="s">
        <v>1789</v>
      </c>
      <c r="E706" s="93">
        <v>291059</v>
      </c>
      <c r="F706" s="89" t="s">
        <v>1790</v>
      </c>
      <c r="G706" s="89">
        <v>4</v>
      </c>
      <c r="H706" s="89" t="s">
        <v>508</v>
      </c>
      <c r="I706" s="238">
        <v>0.84</v>
      </c>
      <c r="J706" s="195">
        <f t="shared" si="28"/>
        <v>3.36</v>
      </c>
    </row>
    <row r="707" spans="1:10" ht="22.5" x14ac:dyDescent="0.2">
      <c r="A707" s="236" t="s">
        <v>1502</v>
      </c>
      <c r="B707" s="236" t="s">
        <v>1782</v>
      </c>
      <c r="C707" s="25" t="s">
        <v>1791</v>
      </c>
      <c r="D707" s="25" t="s">
        <v>1792</v>
      </c>
      <c r="E707" s="93">
        <v>29080</v>
      </c>
      <c r="F707" s="89" t="s">
        <v>1793</v>
      </c>
      <c r="G707" s="89">
        <v>1</v>
      </c>
      <c r="H707" s="89" t="s">
        <v>619</v>
      </c>
      <c r="I707" s="238">
        <v>39.21</v>
      </c>
      <c r="J707" s="195">
        <f t="shared" si="28"/>
        <v>39.21</v>
      </c>
    </row>
    <row r="708" spans="1:10" ht="22.5" x14ac:dyDescent="0.2">
      <c r="A708" s="236" t="s">
        <v>1502</v>
      </c>
      <c r="B708" s="236" t="s">
        <v>1782</v>
      </c>
      <c r="C708" s="25" t="s">
        <v>1794</v>
      </c>
      <c r="D708" s="25" t="s">
        <v>1795</v>
      </c>
      <c r="E708" s="93">
        <v>718818</v>
      </c>
      <c r="F708" s="89" t="s">
        <v>1796</v>
      </c>
      <c r="G708" s="89">
        <v>1</v>
      </c>
      <c r="H708" s="89" t="s">
        <v>619</v>
      </c>
      <c r="I708" s="238">
        <v>3.4</v>
      </c>
      <c r="J708" s="195">
        <f t="shared" si="28"/>
        <v>3.4</v>
      </c>
    </row>
    <row r="709" spans="1:10" ht="22.5" x14ac:dyDescent="0.2">
      <c r="A709" s="236" t="s">
        <v>1502</v>
      </c>
      <c r="B709" s="236" t="s">
        <v>1782</v>
      </c>
      <c r="C709" s="25" t="s">
        <v>1797</v>
      </c>
      <c r="D709" s="25" t="s">
        <v>1798</v>
      </c>
      <c r="E709" s="93" t="s">
        <v>1799</v>
      </c>
      <c r="F709" s="89" t="s">
        <v>1800</v>
      </c>
      <c r="G709" s="89">
        <v>6</v>
      </c>
      <c r="H709" s="89" t="s">
        <v>619</v>
      </c>
      <c r="I709" s="238">
        <v>19.95</v>
      </c>
      <c r="J709" s="195">
        <f t="shared" si="28"/>
        <v>119.69999999999999</v>
      </c>
    </row>
    <row r="710" spans="1:10" ht="22.5" x14ac:dyDescent="0.2">
      <c r="A710" s="236" t="s">
        <v>1502</v>
      </c>
      <c r="B710" s="236" t="s">
        <v>1782</v>
      </c>
      <c r="C710" s="25" t="s">
        <v>1801</v>
      </c>
      <c r="D710" s="25" t="s">
        <v>1802</v>
      </c>
      <c r="E710" s="93">
        <v>17350</v>
      </c>
      <c r="F710" s="89" t="s">
        <v>1803</v>
      </c>
      <c r="G710" s="89">
        <v>28</v>
      </c>
      <c r="H710" s="89" t="s">
        <v>19</v>
      </c>
      <c r="I710" s="238">
        <v>4.2</v>
      </c>
      <c r="J710" s="195">
        <f t="shared" si="28"/>
        <v>117.60000000000001</v>
      </c>
    </row>
    <row r="711" spans="1:10" ht="22.5" x14ac:dyDescent="0.2">
      <c r="A711" s="236" t="s">
        <v>1502</v>
      </c>
      <c r="B711" s="236" t="s">
        <v>1782</v>
      </c>
      <c r="C711" s="25" t="s">
        <v>1804</v>
      </c>
      <c r="D711" s="25" t="s">
        <v>1805</v>
      </c>
      <c r="E711" s="93" t="s">
        <v>1806</v>
      </c>
      <c r="F711" s="89" t="s">
        <v>1807</v>
      </c>
      <c r="G711" s="89">
        <v>1</v>
      </c>
      <c r="H711" s="89" t="s">
        <v>619</v>
      </c>
      <c r="I711" s="238">
        <v>7.03</v>
      </c>
      <c r="J711" s="195">
        <f t="shared" si="28"/>
        <v>7.03</v>
      </c>
    </row>
    <row r="712" spans="1:10" ht="45" x14ac:dyDescent="0.2">
      <c r="A712" s="401" t="s">
        <v>1502</v>
      </c>
      <c r="B712" s="401" t="s">
        <v>1808</v>
      </c>
      <c r="C712" s="402" t="s">
        <v>1808</v>
      </c>
      <c r="D712" s="403" t="s">
        <v>3</v>
      </c>
      <c r="E712" s="404" t="s">
        <v>4</v>
      </c>
      <c r="F712" s="405" t="s">
        <v>1809</v>
      </c>
      <c r="G712" s="406" t="s">
        <v>3172</v>
      </c>
      <c r="H712" s="406" t="s">
        <v>7</v>
      </c>
      <c r="I712" s="407" t="s">
        <v>8</v>
      </c>
      <c r="J712" s="415" t="s">
        <v>9</v>
      </c>
    </row>
    <row r="713" spans="1:10" x14ac:dyDescent="0.2">
      <c r="A713" s="236" t="s">
        <v>1502</v>
      </c>
      <c r="B713" s="236" t="s">
        <v>1808</v>
      </c>
      <c r="C713" s="25" t="s">
        <v>1810</v>
      </c>
      <c r="D713" s="25" t="s">
        <v>1811</v>
      </c>
      <c r="E713" s="93" t="s">
        <v>1812</v>
      </c>
      <c r="F713" s="89" t="s">
        <v>1813</v>
      </c>
      <c r="G713" s="89">
        <v>8</v>
      </c>
      <c r="H713" s="89" t="s">
        <v>19</v>
      </c>
      <c r="I713" s="238">
        <v>2.1</v>
      </c>
      <c r="J713" s="195">
        <f t="shared" ref="J713:J717" si="29">G713*I713</f>
        <v>16.8</v>
      </c>
    </row>
    <row r="714" spans="1:10" x14ac:dyDescent="0.2">
      <c r="A714" s="236" t="s">
        <v>1502</v>
      </c>
      <c r="B714" s="236" t="s">
        <v>1808</v>
      </c>
      <c r="C714" s="25" t="s">
        <v>1814</v>
      </c>
      <c r="D714" s="25" t="s">
        <v>1815</v>
      </c>
      <c r="E714" s="93">
        <v>80506</v>
      </c>
      <c r="F714" s="89" t="s">
        <v>1816</v>
      </c>
      <c r="G714" s="89">
        <v>8</v>
      </c>
      <c r="H714" s="89" t="s">
        <v>19</v>
      </c>
      <c r="I714" s="238">
        <v>2.1</v>
      </c>
      <c r="J714" s="195">
        <f t="shared" si="29"/>
        <v>16.8</v>
      </c>
    </row>
    <row r="715" spans="1:10" ht="22.5" x14ac:dyDescent="0.2">
      <c r="A715" s="236" t="s">
        <v>1502</v>
      </c>
      <c r="B715" s="236" t="s">
        <v>1808</v>
      </c>
      <c r="C715" s="25" t="s">
        <v>1817</v>
      </c>
      <c r="D715" s="25" t="s">
        <v>1818</v>
      </c>
      <c r="E715" s="93" t="s">
        <v>1819</v>
      </c>
      <c r="F715" s="89" t="s">
        <v>1820</v>
      </c>
      <c r="G715" s="89">
        <v>8</v>
      </c>
      <c r="H715" s="89" t="s">
        <v>19</v>
      </c>
      <c r="I715" s="238">
        <v>28.09</v>
      </c>
      <c r="J715" s="195">
        <f t="shared" si="29"/>
        <v>224.72</v>
      </c>
    </row>
    <row r="716" spans="1:10" ht="22.5" x14ac:dyDescent="0.2">
      <c r="A716" s="236" t="s">
        <v>1502</v>
      </c>
      <c r="B716" s="236" t="s">
        <v>1808</v>
      </c>
      <c r="C716" s="25" t="s">
        <v>1821</v>
      </c>
      <c r="D716" s="25" t="s">
        <v>1822</v>
      </c>
      <c r="E716" s="93">
        <v>660202</v>
      </c>
      <c r="F716" s="89" t="s">
        <v>1823</v>
      </c>
      <c r="G716" s="89">
        <v>2</v>
      </c>
      <c r="H716" s="89" t="s">
        <v>19</v>
      </c>
      <c r="I716" s="238">
        <v>519.75</v>
      </c>
      <c r="J716" s="195">
        <f t="shared" si="29"/>
        <v>1039.5</v>
      </c>
    </row>
    <row r="717" spans="1:10" x14ac:dyDescent="0.2">
      <c r="A717" s="236" t="s">
        <v>1502</v>
      </c>
      <c r="B717" s="236" t="s">
        <v>1808</v>
      </c>
      <c r="C717" s="25" t="s">
        <v>1824</v>
      </c>
      <c r="D717" s="25" t="s">
        <v>1825</v>
      </c>
      <c r="E717" s="93">
        <v>661121</v>
      </c>
      <c r="F717" s="89" t="s">
        <v>1826</v>
      </c>
      <c r="G717" s="89">
        <v>8</v>
      </c>
      <c r="H717" s="89" t="s">
        <v>19</v>
      </c>
      <c r="I717" s="238">
        <v>14.69</v>
      </c>
      <c r="J717" s="195">
        <f t="shared" si="29"/>
        <v>117.52</v>
      </c>
    </row>
    <row r="718" spans="1:10" ht="45" x14ac:dyDescent="0.2">
      <c r="A718" s="401" t="s">
        <v>1502</v>
      </c>
      <c r="B718" s="401" t="s">
        <v>1827</v>
      </c>
      <c r="C718" s="402" t="s">
        <v>1828</v>
      </c>
      <c r="D718" s="403" t="s">
        <v>3</v>
      </c>
      <c r="E718" s="404" t="s">
        <v>4</v>
      </c>
      <c r="F718" s="405" t="s">
        <v>1829</v>
      </c>
      <c r="G718" s="406" t="s">
        <v>3172</v>
      </c>
      <c r="H718" s="406" t="s">
        <v>7</v>
      </c>
      <c r="I718" s="407" t="s">
        <v>8</v>
      </c>
      <c r="J718" s="415" t="s">
        <v>9</v>
      </c>
    </row>
    <row r="719" spans="1:10" x14ac:dyDescent="0.2">
      <c r="A719" s="236" t="s">
        <v>1502</v>
      </c>
      <c r="B719" s="236" t="s">
        <v>1827</v>
      </c>
      <c r="C719" s="25" t="s">
        <v>1830</v>
      </c>
      <c r="D719" s="25" t="s">
        <v>1831</v>
      </c>
      <c r="E719" s="93" t="s">
        <v>1832</v>
      </c>
      <c r="F719" s="89" t="s">
        <v>1833</v>
      </c>
      <c r="G719" s="89">
        <v>10</v>
      </c>
      <c r="H719" s="89" t="s">
        <v>19</v>
      </c>
      <c r="I719" s="238">
        <v>1</v>
      </c>
      <c r="J719" s="195">
        <f t="shared" ref="J719:J739" si="30">G719*I719</f>
        <v>10</v>
      </c>
    </row>
    <row r="720" spans="1:10" ht="22.5" x14ac:dyDescent="0.2">
      <c r="A720" s="236" t="s">
        <v>1502</v>
      </c>
      <c r="B720" s="236" t="s">
        <v>1827</v>
      </c>
      <c r="C720" s="25" t="s">
        <v>1834</v>
      </c>
      <c r="D720" s="25" t="s">
        <v>1835</v>
      </c>
      <c r="E720" s="93">
        <v>834014668</v>
      </c>
      <c r="F720" s="89" t="s">
        <v>1836</v>
      </c>
      <c r="G720" s="89">
        <v>3</v>
      </c>
      <c r="H720" s="89" t="s">
        <v>619</v>
      </c>
      <c r="I720" s="238">
        <v>5.37</v>
      </c>
      <c r="J720" s="195">
        <f t="shared" si="30"/>
        <v>16.11</v>
      </c>
    </row>
    <row r="721" spans="1:10" ht="22.5" x14ac:dyDescent="0.2">
      <c r="A721" s="236" t="s">
        <v>1502</v>
      </c>
      <c r="B721" s="236" t="s">
        <v>1827</v>
      </c>
      <c r="C721" s="25" t="s">
        <v>1837</v>
      </c>
      <c r="D721" s="25" t="s">
        <v>1838</v>
      </c>
      <c r="E721" s="93">
        <v>85716</v>
      </c>
      <c r="F721" s="89" t="s">
        <v>1839</v>
      </c>
      <c r="G721" s="89">
        <v>3</v>
      </c>
      <c r="H721" s="89" t="s">
        <v>619</v>
      </c>
      <c r="I721" s="238">
        <v>9.2899999999999991</v>
      </c>
      <c r="J721" s="195">
        <f t="shared" si="30"/>
        <v>27.869999999999997</v>
      </c>
    </row>
    <row r="722" spans="1:10" x14ac:dyDescent="0.2">
      <c r="A722" s="236" t="s">
        <v>1502</v>
      </c>
      <c r="B722" s="236" t="s">
        <v>1827</v>
      </c>
      <c r="C722" s="25" t="s">
        <v>1840</v>
      </c>
      <c r="D722" s="25" t="s">
        <v>1841</v>
      </c>
      <c r="E722" s="93">
        <v>3050</v>
      </c>
      <c r="F722" s="89" t="s">
        <v>1842</v>
      </c>
      <c r="G722" s="89">
        <v>5</v>
      </c>
      <c r="H722" s="89" t="s">
        <v>19</v>
      </c>
      <c r="I722" s="238">
        <v>2.36</v>
      </c>
      <c r="J722" s="195">
        <f t="shared" si="30"/>
        <v>11.799999999999999</v>
      </c>
    </row>
    <row r="723" spans="1:10" x14ac:dyDescent="0.2">
      <c r="A723" s="236" t="s">
        <v>1502</v>
      </c>
      <c r="B723" s="236" t="s">
        <v>1827</v>
      </c>
      <c r="C723" s="25" t="s">
        <v>1843</v>
      </c>
      <c r="D723" s="242" t="s">
        <v>1844</v>
      </c>
      <c r="E723" s="243" t="s">
        <v>1845</v>
      </c>
      <c r="F723" s="89" t="s">
        <v>1846</v>
      </c>
      <c r="G723" s="89">
        <v>3</v>
      </c>
      <c r="H723" s="89" t="s">
        <v>19</v>
      </c>
      <c r="I723" s="238">
        <v>88.2</v>
      </c>
      <c r="J723" s="195">
        <f t="shared" si="30"/>
        <v>264.60000000000002</v>
      </c>
    </row>
    <row r="724" spans="1:10" ht="22.5" x14ac:dyDescent="0.2">
      <c r="A724" s="236" t="s">
        <v>1502</v>
      </c>
      <c r="B724" s="236" t="s">
        <v>1827</v>
      </c>
      <c r="C724" s="25" t="s">
        <v>1847</v>
      </c>
      <c r="D724" s="25" t="s">
        <v>1848</v>
      </c>
      <c r="E724" s="93">
        <v>1121146</v>
      </c>
      <c r="F724" s="89" t="s">
        <v>1849</v>
      </c>
      <c r="G724" s="89">
        <v>1</v>
      </c>
      <c r="H724" s="89" t="s">
        <v>1541</v>
      </c>
      <c r="I724" s="238">
        <v>46.34</v>
      </c>
      <c r="J724" s="195">
        <f t="shared" si="30"/>
        <v>46.34</v>
      </c>
    </row>
    <row r="725" spans="1:10" x14ac:dyDescent="0.2">
      <c r="A725" s="236" t="s">
        <v>1502</v>
      </c>
      <c r="B725" s="236" t="s">
        <v>1827</v>
      </c>
      <c r="C725" s="25" t="s">
        <v>1850</v>
      </c>
      <c r="D725" s="25" t="s">
        <v>1851</v>
      </c>
      <c r="E725" s="93">
        <v>80645</v>
      </c>
      <c r="F725" s="89" t="s">
        <v>1852</v>
      </c>
      <c r="G725" s="89">
        <v>14</v>
      </c>
      <c r="H725" s="89" t="s">
        <v>19</v>
      </c>
      <c r="I725" s="238">
        <v>1.21</v>
      </c>
      <c r="J725" s="195">
        <f t="shared" si="30"/>
        <v>16.939999999999998</v>
      </c>
    </row>
    <row r="726" spans="1:10" ht="22.5" x14ac:dyDescent="0.2">
      <c r="A726" s="236" t="s">
        <v>1502</v>
      </c>
      <c r="B726" s="236" t="s">
        <v>1827</v>
      </c>
      <c r="C726" s="25" t="s">
        <v>1853</v>
      </c>
      <c r="D726" s="25" t="s">
        <v>1854</v>
      </c>
      <c r="E726" s="93">
        <v>374081</v>
      </c>
      <c r="F726" s="89" t="s">
        <v>1855</v>
      </c>
      <c r="G726" s="89">
        <v>1</v>
      </c>
      <c r="H726" s="89" t="s">
        <v>619</v>
      </c>
      <c r="I726" s="238">
        <v>33.72</v>
      </c>
      <c r="J726" s="195">
        <f t="shared" si="30"/>
        <v>33.72</v>
      </c>
    </row>
    <row r="727" spans="1:10" x14ac:dyDescent="0.2">
      <c r="A727" s="236" t="s">
        <v>1502</v>
      </c>
      <c r="B727" s="236" t="s">
        <v>1827</v>
      </c>
      <c r="C727" s="110" t="s">
        <v>1856</v>
      </c>
      <c r="D727" s="242" t="s">
        <v>774</v>
      </c>
      <c r="E727" s="243" t="s">
        <v>1857</v>
      </c>
      <c r="F727" s="89" t="s">
        <v>1858</v>
      </c>
      <c r="G727" s="89">
        <v>2</v>
      </c>
      <c r="H727" s="89" t="s">
        <v>19</v>
      </c>
      <c r="I727" s="238">
        <v>8.6</v>
      </c>
      <c r="J727" s="195">
        <f t="shared" si="30"/>
        <v>17.2</v>
      </c>
    </row>
    <row r="728" spans="1:10" x14ac:dyDescent="0.2">
      <c r="A728" s="236" t="s">
        <v>1502</v>
      </c>
      <c r="B728" s="236" t="s">
        <v>1827</v>
      </c>
      <c r="C728" s="25" t="s">
        <v>1859</v>
      </c>
      <c r="D728" s="25" t="s">
        <v>1860</v>
      </c>
      <c r="E728" s="93" t="s">
        <v>1861</v>
      </c>
      <c r="F728" s="89" t="s">
        <v>1862</v>
      </c>
      <c r="G728" s="89">
        <v>2</v>
      </c>
      <c r="H728" s="89" t="s">
        <v>19</v>
      </c>
      <c r="I728" s="238">
        <v>3.09</v>
      </c>
      <c r="J728" s="195">
        <f t="shared" si="30"/>
        <v>6.18</v>
      </c>
    </row>
    <row r="729" spans="1:10" x14ac:dyDescent="0.2">
      <c r="A729" s="236" t="s">
        <v>1502</v>
      </c>
      <c r="B729" s="236" t="s">
        <v>1827</v>
      </c>
      <c r="C729" s="25" t="s">
        <v>1863</v>
      </c>
      <c r="D729" s="25" t="s">
        <v>1864</v>
      </c>
      <c r="E729" s="93">
        <v>6412</v>
      </c>
      <c r="F729" s="89" t="s">
        <v>1865</v>
      </c>
      <c r="G729" s="89">
        <v>1</v>
      </c>
      <c r="H729" s="89" t="s">
        <v>619</v>
      </c>
      <c r="I729" s="238">
        <v>4.95</v>
      </c>
      <c r="J729" s="195">
        <f t="shared" si="30"/>
        <v>4.95</v>
      </c>
    </row>
    <row r="730" spans="1:10" ht="22.5" x14ac:dyDescent="0.2">
      <c r="A730" s="236" t="s">
        <v>1502</v>
      </c>
      <c r="B730" s="236" t="s">
        <v>1827</v>
      </c>
      <c r="C730" s="25" t="s">
        <v>1866</v>
      </c>
      <c r="D730" s="25" t="s">
        <v>1867</v>
      </c>
      <c r="E730" s="93" t="s">
        <v>1868</v>
      </c>
      <c r="F730" s="89" t="s">
        <v>1869</v>
      </c>
      <c r="G730" s="89">
        <v>1</v>
      </c>
      <c r="H730" s="89" t="s">
        <v>619</v>
      </c>
      <c r="I730" s="238">
        <v>66.150000000000006</v>
      </c>
      <c r="J730" s="195">
        <f t="shared" si="30"/>
        <v>66.150000000000006</v>
      </c>
    </row>
    <row r="731" spans="1:10" ht="22.5" x14ac:dyDescent="0.2">
      <c r="A731" s="236" t="s">
        <v>1502</v>
      </c>
      <c r="B731" s="236" t="s">
        <v>1827</v>
      </c>
      <c r="C731" s="25" t="s">
        <v>1870</v>
      </c>
      <c r="D731" s="25" t="s">
        <v>1871</v>
      </c>
      <c r="E731" s="93" t="s">
        <v>1872</v>
      </c>
      <c r="F731" s="89" t="s">
        <v>1873</v>
      </c>
      <c r="G731" s="89">
        <v>1</v>
      </c>
      <c r="H731" s="89" t="s">
        <v>619</v>
      </c>
      <c r="I731" s="238">
        <v>66.150000000000006</v>
      </c>
      <c r="J731" s="195">
        <f t="shared" si="30"/>
        <v>66.150000000000006</v>
      </c>
    </row>
    <row r="732" spans="1:10" x14ac:dyDescent="0.2">
      <c r="A732" s="236" t="s">
        <v>1502</v>
      </c>
      <c r="B732" s="236" t="s">
        <v>1827</v>
      </c>
      <c r="C732" s="25" t="s">
        <v>1874</v>
      </c>
      <c r="D732" s="242" t="s">
        <v>1528</v>
      </c>
      <c r="E732" s="413" t="s">
        <v>1875</v>
      </c>
      <c r="F732" s="89" t="s">
        <v>1876</v>
      </c>
      <c r="G732" s="89">
        <v>1</v>
      </c>
      <c r="H732" s="89" t="s">
        <v>879</v>
      </c>
      <c r="I732" s="238">
        <v>15.75</v>
      </c>
      <c r="J732" s="195">
        <f t="shared" si="30"/>
        <v>15.75</v>
      </c>
    </row>
    <row r="733" spans="1:10" ht="22.5" x14ac:dyDescent="0.2">
      <c r="A733" s="236" t="s">
        <v>1502</v>
      </c>
      <c r="B733" s="236" t="s">
        <v>1827</v>
      </c>
      <c r="C733" s="25" t="s">
        <v>1877</v>
      </c>
      <c r="D733" s="25" t="s">
        <v>1878</v>
      </c>
      <c r="E733" s="93" t="s">
        <v>1879</v>
      </c>
      <c r="F733" s="89" t="s">
        <v>1880</v>
      </c>
      <c r="G733" s="89">
        <v>2</v>
      </c>
      <c r="H733" s="89" t="s">
        <v>1541</v>
      </c>
      <c r="I733" s="238">
        <v>4.22</v>
      </c>
      <c r="J733" s="195">
        <f t="shared" si="30"/>
        <v>8.44</v>
      </c>
    </row>
    <row r="734" spans="1:10" x14ac:dyDescent="0.2">
      <c r="A734" s="236" t="s">
        <v>1502</v>
      </c>
      <c r="B734" s="236" t="s">
        <v>1827</v>
      </c>
      <c r="C734" s="25" t="s">
        <v>1881</v>
      </c>
      <c r="D734" s="25" t="s">
        <v>1882</v>
      </c>
      <c r="E734" s="93" t="s">
        <v>1883</v>
      </c>
      <c r="F734" s="89" t="s">
        <v>1884</v>
      </c>
      <c r="G734" s="89">
        <v>4</v>
      </c>
      <c r="H734" s="89" t="s">
        <v>19</v>
      </c>
      <c r="I734" s="238">
        <v>1.38</v>
      </c>
      <c r="J734" s="195">
        <f t="shared" si="30"/>
        <v>5.52</v>
      </c>
    </row>
    <row r="735" spans="1:10" x14ac:dyDescent="0.2">
      <c r="A735" s="236" t="s">
        <v>1502</v>
      </c>
      <c r="B735" s="236" t="s">
        <v>1827</v>
      </c>
      <c r="C735" s="25" t="s">
        <v>1885</v>
      </c>
      <c r="D735" s="25" t="s">
        <v>1528</v>
      </c>
      <c r="E735" s="93">
        <v>92819</v>
      </c>
      <c r="F735" s="89" t="s">
        <v>1886</v>
      </c>
      <c r="G735" s="89">
        <v>1</v>
      </c>
      <c r="H735" s="89" t="s">
        <v>19</v>
      </c>
      <c r="I735" s="238">
        <v>23.79</v>
      </c>
      <c r="J735" s="195">
        <f t="shared" si="30"/>
        <v>23.79</v>
      </c>
    </row>
    <row r="736" spans="1:10" x14ac:dyDescent="0.2">
      <c r="A736" s="236" t="s">
        <v>1502</v>
      </c>
      <c r="B736" s="236" t="s">
        <v>1827</v>
      </c>
      <c r="C736" s="25" t="s">
        <v>1700</v>
      </c>
      <c r="D736" s="25" t="s">
        <v>1864</v>
      </c>
      <c r="E736" s="93">
        <v>1271</v>
      </c>
      <c r="F736" s="89" t="s">
        <v>1887</v>
      </c>
      <c r="G736" s="89">
        <v>6</v>
      </c>
      <c r="H736" s="89" t="s">
        <v>19</v>
      </c>
      <c r="I736" s="238">
        <v>3.47</v>
      </c>
      <c r="J736" s="195">
        <f t="shared" si="30"/>
        <v>20.82</v>
      </c>
    </row>
    <row r="737" spans="1:10" x14ac:dyDescent="0.2">
      <c r="A737" s="236" t="s">
        <v>1502</v>
      </c>
      <c r="B737" s="236" t="s">
        <v>1827</v>
      </c>
      <c r="C737" s="25" t="s">
        <v>1888</v>
      </c>
      <c r="D737" s="242" t="s">
        <v>774</v>
      </c>
      <c r="E737" s="243" t="s">
        <v>1889</v>
      </c>
      <c r="F737" s="89" t="s">
        <v>1890</v>
      </c>
      <c r="G737" s="89">
        <v>1</v>
      </c>
      <c r="H737" s="89" t="s">
        <v>1891</v>
      </c>
      <c r="I737" s="238">
        <v>22.04</v>
      </c>
      <c r="J737" s="195">
        <f t="shared" si="30"/>
        <v>22.04</v>
      </c>
    </row>
    <row r="738" spans="1:10" x14ac:dyDescent="0.2">
      <c r="A738" s="236" t="s">
        <v>1502</v>
      </c>
      <c r="B738" s="236" t="s">
        <v>1827</v>
      </c>
      <c r="C738" s="25" t="s">
        <v>1892</v>
      </c>
      <c r="D738" s="25" t="s">
        <v>1893</v>
      </c>
      <c r="E738" s="93">
        <v>14800</v>
      </c>
      <c r="F738" s="89" t="s">
        <v>1894</v>
      </c>
      <c r="G738" s="89">
        <v>2</v>
      </c>
      <c r="H738" s="89" t="s">
        <v>401</v>
      </c>
      <c r="I738" s="238">
        <v>4.2</v>
      </c>
      <c r="J738" s="195">
        <f t="shared" si="30"/>
        <v>8.4</v>
      </c>
    </row>
    <row r="739" spans="1:10" x14ac:dyDescent="0.2">
      <c r="A739" s="236" t="s">
        <v>1502</v>
      </c>
      <c r="B739" s="236" t="s">
        <v>1827</v>
      </c>
      <c r="C739" s="25" t="s">
        <v>1895</v>
      </c>
      <c r="D739" s="25" t="s">
        <v>1896</v>
      </c>
      <c r="E739" s="93">
        <v>27061</v>
      </c>
      <c r="F739" s="89" t="s">
        <v>1897</v>
      </c>
      <c r="G739" s="89">
        <v>2</v>
      </c>
      <c r="H739" s="89" t="s">
        <v>1898</v>
      </c>
      <c r="I739" s="238">
        <v>39.69</v>
      </c>
      <c r="J739" s="195">
        <f t="shared" si="30"/>
        <v>79.38</v>
      </c>
    </row>
    <row r="740" spans="1:10" ht="22.5" customHeight="1" x14ac:dyDescent="0.2">
      <c r="A740" s="401" t="s">
        <v>1502</v>
      </c>
      <c r="B740" s="401" t="s">
        <v>1899</v>
      </c>
      <c r="C740" s="402" t="s">
        <v>1900</v>
      </c>
      <c r="D740" s="403" t="s">
        <v>3</v>
      </c>
      <c r="E740" s="404" t="s">
        <v>4</v>
      </c>
      <c r="F740" s="405" t="s">
        <v>1901</v>
      </c>
      <c r="G740" s="406" t="s">
        <v>3172</v>
      </c>
      <c r="H740" s="406" t="s">
        <v>7</v>
      </c>
      <c r="I740" s="407" t="s">
        <v>8</v>
      </c>
      <c r="J740" s="415" t="s">
        <v>9</v>
      </c>
    </row>
    <row r="741" spans="1:10" ht="22.5" customHeight="1" x14ac:dyDescent="0.2">
      <c r="A741" s="417" t="s">
        <v>1502</v>
      </c>
      <c r="B741" s="417" t="s">
        <v>1899</v>
      </c>
      <c r="C741" s="418" t="s">
        <v>3183</v>
      </c>
      <c r="D741" s="110" t="s">
        <v>3197</v>
      </c>
      <c r="E741" s="111"/>
      <c r="F741" s="84" t="s">
        <v>3264</v>
      </c>
      <c r="G741" s="419">
        <v>2</v>
      </c>
      <c r="H741" s="381" t="s">
        <v>19</v>
      </c>
      <c r="I741" s="381">
        <v>550</v>
      </c>
      <c r="J741" s="195">
        <f t="shared" ref="J741" si="31">G741*I741</f>
        <v>1100</v>
      </c>
    </row>
    <row r="742" spans="1:10" ht="45" x14ac:dyDescent="0.2">
      <c r="A742" s="401" t="s">
        <v>1502</v>
      </c>
      <c r="B742" s="401" t="s">
        <v>1902</v>
      </c>
      <c r="C742" s="402" t="s">
        <v>1903</v>
      </c>
      <c r="D742" s="403" t="s">
        <v>3</v>
      </c>
      <c r="E742" s="404" t="s">
        <v>4</v>
      </c>
      <c r="F742" s="405" t="s">
        <v>1904</v>
      </c>
      <c r="G742" s="406" t="s">
        <v>3172</v>
      </c>
      <c r="H742" s="406" t="s">
        <v>7</v>
      </c>
      <c r="I742" s="407" t="s">
        <v>8</v>
      </c>
      <c r="J742" s="415" t="s">
        <v>9</v>
      </c>
    </row>
    <row r="743" spans="1:10" x14ac:dyDescent="0.2">
      <c r="A743" s="236" t="s">
        <v>1502</v>
      </c>
      <c r="B743" s="245" t="s">
        <v>1902</v>
      </c>
      <c r="C743" s="176" t="s">
        <v>3184</v>
      </c>
      <c r="D743" s="242" t="s">
        <v>1906</v>
      </c>
      <c r="E743" s="243" t="s">
        <v>3228</v>
      </c>
      <c r="F743" s="84" t="s">
        <v>3227</v>
      </c>
      <c r="G743" s="10">
        <v>1</v>
      </c>
      <c r="H743" s="10" t="s">
        <v>19</v>
      </c>
      <c r="I743" s="238">
        <v>1785</v>
      </c>
      <c r="J743" s="195">
        <f t="shared" ref="J743:J752" si="32">G743*I743</f>
        <v>1785</v>
      </c>
    </row>
    <row r="744" spans="1:10" x14ac:dyDescent="0.2">
      <c r="A744" s="236" t="s">
        <v>1502</v>
      </c>
      <c r="B744" s="245" t="s">
        <v>1902</v>
      </c>
      <c r="C744" s="23" t="s">
        <v>1905</v>
      </c>
      <c r="D744" s="242" t="s">
        <v>1906</v>
      </c>
      <c r="E744" s="243" t="s">
        <v>1907</v>
      </c>
      <c r="F744" s="84" t="s">
        <v>1908</v>
      </c>
      <c r="G744" s="10">
        <v>4</v>
      </c>
      <c r="H744" s="10" t="s">
        <v>19</v>
      </c>
      <c r="I744" s="238">
        <v>397.95</v>
      </c>
      <c r="J744" s="195">
        <f t="shared" si="32"/>
        <v>1591.8</v>
      </c>
    </row>
    <row r="745" spans="1:10" ht="22.5" x14ac:dyDescent="0.2">
      <c r="A745" s="236" t="s">
        <v>1502</v>
      </c>
      <c r="B745" s="245" t="s">
        <v>1902</v>
      </c>
      <c r="C745" s="176" t="s">
        <v>1909</v>
      </c>
      <c r="D745" s="242" t="s">
        <v>1906</v>
      </c>
      <c r="E745" s="243" t="s">
        <v>1910</v>
      </c>
      <c r="F745" s="84" t="s">
        <v>1911</v>
      </c>
      <c r="G745" s="10">
        <v>1</v>
      </c>
      <c r="H745" s="10" t="s">
        <v>19</v>
      </c>
      <c r="I745" s="238">
        <v>39789.75</v>
      </c>
      <c r="J745" s="195">
        <f t="shared" si="32"/>
        <v>39789.75</v>
      </c>
    </row>
    <row r="746" spans="1:10" ht="33.75" x14ac:dyDescent="0.2">
      <c r="A746" s="236" t="s">
        <v>1502</v>
      </c>
      <c r="B746" s="236" t="s">
        <v>1902</v>
      </c>
      <c r="C746" s="25" t="s">
        <v>1912</v>
      </c>
      <c r="D746" s="242" t="s">
        <v>1913</v>
      </c>
      <c r="E746" s="93" t="s">
        <v>1914</v>
      </c>
      <c r="F746" s="89" t="s">
        <v>1915</v>
      </c>
      <c r="G746" s="10">
        <v>1</v>
      </c>
      <c r="H746" s="89" t="s">
        <v>19</v>
      </c>
      <c r="I746" s="238">
        <v>3150</v>
      </c>
      <c r="J746" s="195">
        <f t="shared" si="32"/>
        <v>3150</v>
      </c>
    </row>
    <row r="747" spans="1:10" x14ac:dyDescent="0.2">
      <c r="A747" s="236" t="s">
        <v>1502</v>
      </c>
      <c r="B747" s="236" t="s">
        <v>1902</v>
      </c>
      <c r="C747" s="25" t="s">
        <v>1916</v>
      </c>
      <c r="D747" s="242" t="s">
        <v>1913</v>
      </c>
      <c r="E747" s="93"/>
      <c r="F747" s="89" t="s">
        <v>1917</v>
      </c>
      <c r="G747" s="10">
        <v>6</v>
      </c>
      <c r="H747" s="89" t="s">
        <v>19</v>
      </c>
      <c r="I747" s="238">
        <v>47.25</v>
      </c>
      <c r="J747" s="195">
        <f t="shared" si="32"/>
        <v>283.5</v>
      </c>
    </row>
    <row r="748" spans="1:10" x14ac:dyDescent="0.2">
      <c r="A748" s="245" t="s">
        <v>1502</v>
      </c>
      <c r="B748" s="245" t="s">
        <v>1902</v>
      </c>
      <c r="C748" s="23" t="s">
        <v>1918</v>
      </c>
      <c r="D748" s="23" t="s">
        <v>1919</v>
      </c>
      <c r="E748" s="30">
        <v>9216</v>
      </c>
      <c r="F748" s="10" t="s">
        <v>1920</v>
      </c>
      <c r="G748" s="10">
        <v>1</v>
      </c>
      <c r="H748" s="10" t="s">
        <v>19</v>
      </c>
      <c r="I748" s="238">
        <v>5244.75</v>
      </c>
      <c r="J748" s="195">
        <f t="shared" si="32"/>
        <v>5244.75</v>
      </c>
    </row>
    <row r="749" spans="1:10" x14ac:dyDescent="0.2">
      <c r="A749" s="245" t="s">
        <v>1502</v>
      </c>
      <c r="B749" s="245" t="s">
        <v>1902</v>
      </c>
      <c r="C749" s="23" t="s">
        <v>1921</v>
      </c>
      <c r="D749" s="23" t="s">
        <v>1919</v>
      </c>
      <c r="E749" s="30">
        <v>2201</v>
      </c>
      <c r="F749" s="10" t="s">
        <v>1922</v>
      </c>
      <c r="G749" s="10">
        <v>1</v>
      </c>
      <c r="H749" s="10" t="s">
        <v>19</v>
      </c>
      <c r="I749" s="238">
        <v>729.75</v>
      </c>
      <c r="J749" s="195">
        <f t="shared" si="32"/>
        <v>729.75</v>
      </c>
    </row>
    <row r="750" spans="1:10" x14ac:dyDescent="0.2">
      <c r="A750" s="245" t="s">
        <v>1502</v>
      </c>
      <c r="B750" s="245" t="s">
        <v>1902</v>
      </c>
      <c r="C750" s="23" t="s">
        <v>1923</v>
      </c>
      <c r="D750" s="23" t="s">
        <v>1924</v>
      </c>
      <c r="E750" s="30">
        <v>2257</v>
      </c>
      <c r="F750" s="10" t="s">
        <v>1925</v>
      </c>
      <c r="G750" s="10">
        <v>1</v>
      </c>
      <c r="H750" s="10" t="s">
        <v>19</v>
      </c>
      <c r="I750" s="238">
        <v>551.25</v>
      </c>
      <c r="J750" s="195">
        <f t="shared" si="32"/>
        <v>551.25</v>
      </c>
    </row>
    <row r="751" spans="1:10" ht="22.5" x14ac:dyDescent="0.2">
      <c r="A751" s="245" t="s">
        <v>1502</v>
      </c>
      <c r="B751" s="245" t="s">
        <v>1902</v>
      </c>
      <c r="C751" s="23" t="s">
        <v>1926</v>
      </c>
      <c r="D751" s="23" t="s">
        <v>1919</v>
      </c>
      <c r="E751" s="30">
        <v>2407</v>
      </c>
      <c r="F751" s="10" t="s">
        <v>1927</v>
      </c>
      <c r="G751" s="10">
        <v>1</v>
      </c>
      <c r="H751" s="10" t="s">
        <v>19</v>
      </c>
      <c r="I751" s="238">
        <v>729.75</v>
      </c>
      <c r="J751" s="195">
        <f t="shared" si="32"/>
        <v>729.75</v>
      </c>
    </row>
    <row r="752" spans="1:10" x14ac:dyDescent="0.2">
      <c r="A752" s="245" t="s">
        <v>1502</v>
      </c>
      <c r="B752" s="245" t="s">
        <v>1902</v>
      </c>
      <c r="C752" s="23" t="s">
        <v>1928</v>
      </c>
      <c r="D752" s="23" t="s">
        <v>1919</v>
      </c>
      <c r="E752" s="30">
        <v>2208</v>
      </c>
      <c r="F752" s="10" t="s">
        <v>1929</v>
      </c>
      <c r="G752" s="10">
        <v>1</v>
      </c>
      <c r="H752" s="10" t="s">
        <v>19</v>
      </c>
      <c r="I752" s="238">
        <v>83.95</v>
      </c>
      <c r="J752" s="195">
        <f t="shared" si="32"/>
        <v>83.95</v>
      </c>
    </row>
    <row r="753" spans="1:10" ht="45" x14ac:dyDescent="0.2">
      <c r="A753" s="401" t="s">
        <v>1502</v>
      </c>
      <c r="B753" s="401" t="s">
        <v>1930</v>
      </c>
      <c r="C753" s="402" t="s">
        <v>1931</v>
      </c>
      <c r="D753" s="403" t="s">
        <v>3</v>
      </c>
      <c r="E753" s="404" t="s">
        <v>4</v>
      </c>
      <c r="F753" s="405" t="s">
        <v>1932</v>
      </c>
      <c r="G753" s="406" t="s">
        <v>3172</v>
      </c>
      <c r="H753" s="406" t="s">
        <v>7</v>
      </c>
      <c r="I753" s="407" t="s">
        <v>8</v>
      </c>
      <c r="J753" s="415" t="s">
        <v>9</v>
      </c>
    </row>
    <row r="754" spans="1:10" ht="22.5" x14ac:dyDescent="0.2">
      <c r="A754" s="236" t="s">
        <v>1502</v>
      </c>
      <c r="B754" s="236" t="s">
        <v>1930</v>
      </c>
      <c r="C754" s="418" t="s">
        <v>3232</v>
      </c>
      <c r="D754" s="110" t="s">
        <v>3231</v>
      </c>
      <c r="E754" s="111" t="s">
        <v>3230</v>
      </c>
      <c r="F754" s="84" t="s">
        <v>3229</v>
      </c>
      <c r="G754" s="419">
        <v>4</v>
      </c>
      <c r="H754" s="381" t="s">
        <v>19</v>
      </c>
      <c r="I754" s="88">
        <v>8.09</v>
      </c>
      <c r="J754" s="195">
        <f t="shared" ref="J754:J759" si="33">G754*I754</f>
        <v>32.36</v>
      </c>
    </row>
    <row r="755" spans="1:10" ht="22.5" x14ac:dyDescent="0.2">
      <c r="A755" s="236" t="s">
        <v>1502</v>
      </c>
      <c r="B755" s="236" t="s">
        <v>1930</v>
      </c>
      <c r="C755" s="418" t="s">
        <v>3240</v>
      </c>
      <c r="D755" s="110" t="s">
        <v>3238</v>
      </c>
      <c r="E755" s="111" t="s">
        <v>3239</v>
      </c>
      <c r="F755" s="84" t="s">
        <v>3237</v>
      </c>
      <c r="G755" s="419">
        <v>6</v>
      </c>
      <c r="H755" s="381" t="s">
        <v>19</v>
      </c>
      <c r="I755" s="88">
        <v>2.71</v>
      </c>
      <c r="J755" s="195">
        <f t="shared" si="33"/>
        <v>16.259999999999998</v>
      </c>
    </row>
    <row r="756" spans="1:10" ht="22.5" x14ac:dyDescent="0.2">
      <c r="A756" s="236" t="s">
        <v>1502</v>
      </c>
      <c r="B756" s="236" t="s">
        <v>1930</v>
      </c>
      <c r="C756" s="25" t="s">
        <v>1933</v>
      </c>
      <c r="D756" s="25" t="s">
        <v>1934</v>
      </c>
      <c r="E756" s="93" t="s">
        <v>1935</v>
      </c>
      <c r="F756" s="89" t="s">
        <v>1936</v>
      </c>
      <c r="G756" s="89">
        <v>2</v>
      </c>
      <c r="H756" s="89" t="s">
        <v>19</v>
      </c>
      <c r="I756" s="238">
        <v>314.99</v>
      </c>
      <c r="J756" s="195">
        <f t="shared" si="33"/>
        <v>629.98</v>
      </c>
    </row>
    <row r="757" spans="1:10" ht="22.5" x14ac:dyDescent="0.2">
      <c r="A757" s="236" t="s">
        <v>1502</v>
      </c>
      <c r="B757" s="236" t="s">
        <v>1930</v>
      </c>
      <c r="C757" s="25" t="s">
        <v>3234</v>
      </c>
      <c r="D757" s="25" t="s">
        <v>3235</v>
      </c>
      <c r="E757" s="93" t="s">
        <v>3236</v>
      </c>
      <c r="F757" s="89" t="s">
        <v>3233</v>
      </c>
      <c r="G757" s="89">
        <v>4</v>
      </c>
      <c r="H757" s="89" t="s">
        <v>19</v>
      </c>
      <c r="I757" s="238">
        <v>7.19</v>
      </c>
      <c r="J757" s="195">
        <f t="shared" si="33"/>
        <v>28.76</v>
      </c>
    </row>
    <row r="758" spans="1:10" ht="22.5" x14ac:dyDescent="0.2">
      <c r="A758" s="236" t="s">
        <v>1502</v>
      </c>
      <c r="B758" s="236" t="s">
        <v>1930</v>
      </c>
      <c r="C758" s="25" t="s">
        <v>1937</v>
      </c>
      <c r="D758" s="25" t="s">
        <v>1938</v>
      </c>
      <c r="E758" s="93" t="s">
        <v>1939</v>
      </c>
      <c r="F758" s="89" t="s">
        <v>1940</v>
      </c>
      <c r="G758" s="89">
        <v>6</v>
      </c>
      <c r="H758" s="89" t="s">
        <v>19</v>
      </c>
      <c r="I758" s="238">
        <v>17.420000000000002</v>
      </c>
      <c r="J758" s="195">
        <f t="shared" si="33"/>
        <v>104.52000000000001</v>
      </c>
    </row>
    <row r="759" spans="1:10" ht="22.5" x14ac:dyDescent="0.2">
      <c r="A759" s="236" t="s">
        <v>1502</v>
      </c>
      <c r="B759" s="236" t="s">
        <v>1930</v>
      </c>
      <c r="C759" s="25" t="s">
        <v>1943</v>
      </c>
      <c r="D759" s="25" t="s">
        <v>1513</v>
      </c>
      <c r="E759" s="93" t="s">
        <v>1944</v>
      </c>
      <c r="F759" s="89" t="s">
        <v>1945</v>
      </c>
      <c r="G759" s="89">
        <v>4</v>
      </c>
      <c r="H759" s="89" t="s">
        <v>1541</v>
      </c>
      <c r="I759" s="238">
        <v>11.23</v>
      </c>
      <c r="J759" s="195">
        <f t="shared" si="33"/>
        <v>44.92</v>
      </c>
    </row>
    <row r="760" spans="1:10" ht="45" x14ac:dyDescent="0.2">
      <c r="A760" s="401" t="s">
        <v>1502</v>
      </c>
      <c r="B760" s="401" t="s">
        <v>1946</v>
      </c>
      <c r="C760" s="402" t="s">
        <v>1947</v>
      </c>
      <c r="D760" s="403" t="s">
        <v>3</v>
      </c>
      <c r="E760" s="404" t="s">
        <v>4</v>
      </c>
      <c r="F760" s="405" t="s">
        <v>1948</v>
      </c>
      <c r="G760" s="406" t="s">
        <v>3172</v>
      </c>
      <c r="H760" s="406" t="s">
        <v>7</v>
      </c>
      <c r="I760" s="407" t="s">
        <v>8</v>
      </c>
      <c r="J760" s="415" t="s">
        <v>9</v>
      </c>
    </row>
    <row r="761" spans="1:10" ht="22.5" x14ac:dyDescent="0.2">
      <c r="A761" s="417" t="s">
        <v>1502</v>
      </c>
      <c r="B761" s="417" t="s">
        <v>1946</v>
      </c>
      <c r="C761" s="418" t="s">
        <v>3473</v>
      </c>
      <c r="D761" s="110" t="s">
        <v>1528</v>
      </c>
      <c r="E761" s="111">
        <v>80058</v>
      </c>
      <c r="F761" s="84" t="s">
        <v>3472</v>
      </c>
      <c r="G761" s="419">
        <v>4</v>
      </c>
      <c r="H761" s="381" t="s">
        <v>19</v>
      </c>
      <c r="I761" s="88">
        <v>4.67</v>
      </c>
      <c r="J761" s="448">
        <f>G761*I761</f>
        <v>18.68</v>
      </c>
    </row>
    <row r="762" spans="1:10" ht="22.5" x14ac:dyDescent="0.2">
      <c r="A762" s="236" t="s">
        <v>1502</v>
      </c>
      <c r="B762" s="236" t="s">
        <v>1946</v>
      </c>
      <c r="C762" s="25" t="s">
        <v>1949</v>
      </c>
      <c r="D762" s="25" t="s">
        <v>1950</v>
      </c>
      <c r="E762" s="93" t="s">
        <v>1951</v>
      </c>
      <c r="F762" s="89" t="s">
        <v>1952</v>
      </c>
      <c r="G762" s="89">
        <v>1</v>
      </c>
      <c r="H762" s="89" t="s">
        <v>19</v>
      </c>
      <c r="I762" s="238">
        <v>15.75</v>
      </c>
      <c r="J762" s="195">
        <f t="shared" ref="J762:J764" si="34">G762*I762</f>
        <v>15.75</v>
      </c>
    </row>
    <row r="763" spans="1:10" ht="22.5" x14ac:dyDescent="0.2">
      <c r="A763" s="236" t="s">
        <v>1502</v>
      </c>
      <c r="B763" s="236" t="s">
        <v>1946</v>
      </c>
      <c r="C763" s="25" t="s">
        <v>1953</v>
      </c>
      <c r="D763" s="25" t="s">
        <v>1659</v>
      </c>
      <c r="E763" s="93">
        <v>608500</v>
      </c>
      <c r="F763" s="89" t="s">
        <v>1954</v>
      </c>
      <c r="G763" s="89">
        <v>10</v>
      </c>
      <c r="H763" s="89" t="s">
        <v>1541</v>
      </c>
      <c r="I763" s="238">
        <v>3.68</v>
      </c>
      <c r="J763" s="195">
        <f t="shared" si="34"/>
        <v>36.800000000000004</v>
      </c>
    </row>
    <row r="764" spans="1:10" ht="22.5" x14ac:dyDescent="0.2">
      <c r="A764" s="236" t="s">
        <v>1502</v>
      </c>
      <c r="B764" s="236" t="s">
        <v>1946</v>
      </c>
      <c r="C764" s="25" t="s">
        <v>1955</v>
      </c>
      <c r="D764" s="25" t="s">
        <v>1513</v>
      </c>
      <c r="E764" s="93" t="s">
        <v>1956</v>
      </c>
      <c r="F764" s="89" t="s">
        <v>1957</v>
      </c>
      <c r="G764" s="89">
        <v>4</v>
      </c>
      <c r="H764" s="89" t="s">
        <v>19</v>
      </c>
      <c r="I764" s="238">
        <v>14.69</v>
      </c>
      <c r="J764" s="195">
        <f t="shared" si="34"/>
        <v>58.76</v>
      </c>
    </row>
    <row r="765" spans="1:10" ht="45.75" thickBot="1" x14ac:dyDescent="0.25">
      <c r="A765" s="401" t="s">
        <v>1502</v>
      </c>
      <c r="B765" s="405" t="s">
        <v>1958</v>
      </c>
      <c r="C765" s="403" t="s">
        <v>1959</v>
      </c>
      <c r="D765" s="403" t="s">
        <v>3</v>
      </c>
      <c r="E765" s="404" t="s">
        <v>4</v>
      </c>
      <c r="F765" s="405" t="s">
        <v>1960</v>
      </c>
      <c r="G765" s="406" t="s">
        <v>3172</v>
      </c>
      <c r="H765" s="406" t="s">
        <v>7</v>
      </c>
      <c r="I765" s="407" t="s">
        <v>8</v>
      </c>
      <c r="J765" s="415" t="s">
        <v>9</v>
      </c>
    </row>
    <row r="766" spans="1:10" ht="45.75" thickBot="1" x14ac:dyDescent="0.25">
      <c r="A766" s="246" t="s">
        <v>0</v>
      </c>
      <c r="B766" s="247" t="s">
        <v>1</v>
      </c>
      <c r="C766" s="248" t="s">
        <v>2</v>
      </c>
      <c r="D766" s="248" t="s">
        <v>3</v>
      </c>
      <c r="E766" s="248" t="s">
        <v>4</v>
      </c>
      <c r="F766" s="249" t="s">
        <v>5</v>
      </c>
      <c r="G766" s="250" t="s">
        <v>6</v>
      </c>
      <c r="H766" s="251" t="s">
        <v>7</v>
      </c>
      <c r="I766" s="252" t="s">
        <v>8</v>
      </c>
      <c r="J766" s="253" t="s">
        <v>9</v>
      </c>
    </row>
    <row r="767" spans="1:10" ht="45.75" thickBot="1" x14ac:dyDescent="0.25">
      <c r="A767" s="254" t="s">
        <v>1961</v>
      </c>
      <c r="B767" s="255" t="s">
        <v>1</v>
      </c>
      <c r="C767" s="256" t="s">
        <v>1962</v>
      </c>
      <c r="D767" s="257" t="s">
        <v>3</v>
      </c>
      <c r="E767" s="257" t="s">
        <v>4</v>
      </c>
      <c r="F767" s="258" t="s">
        <v>1963</v>
      </c>
      <c r="G767" s="259" t="s">
        <v>6</v>
      </c>
      <c r="H767" s="260" t="s">
        <v>7</v>
      </c>
      <c r="I767" s="261" t="s">
        <v>8</v>
      </c>
      <c r="J767" s="261" t="s">
        <v>9</v>
      </c>
    </row>
    <row r="768" spans="1:10" x14ac:dyDescent="0.2">
      <c r="A768" s="89" t="s">
        <v>1961</v>
      </c>
      <c r="B768" s="89" t="s">
        <v>1964</v>
      </c>
      <c r="C768" s="25" t="s">
        <v>1965</v>
      </c>
      <c r="D768" s="25" t="s">
        <v>410</v>
      </c>
      <c r="E768" s="93"/>
      <c r="F768" s="26" t="s">
        <v>1966</v>
      </c>
      <c r="G768" s="221">
        <v>2</v>
      </c>
      <c r="H768" s="28" t="s">
        <v>19</v>
      </c>
      <c r="I768" s="238"/>
      <c r="J768" s="29"/>
    </row>
    <row r="769" spans="1:10" x14ac:dyDescent="0.2">
      <c r="A769" s="89" t="s">
        <v>1961</v>
      </c>
      <c r="B769" s="89" t="s">
        <v>1964</v>
      </c>
      <c r="C769" s="18" t="s">
        <v>821</v>
      </c>
      <c r="D769" s="18" t="s">
        <v>822</v>
      </c>
      <c r="E769" s="19" t="s">
        <v>823</v>
      </c>
      <c r="F769" s="26" t="s">
        <v>1967</v>
      </c>
      <c r="G769" s="27">
        <v>2</v>
      </c>
      <c r="H769" s="28" t="s">
        <v>19</v>
      </c>
      <c r="I769" s="238">
        <v>24.99</v>
      </c>
      <c r="J769" s="9">
        <f t="shared" ref="J769:J815" si="35">G769*I769</f>
        <v>49.98</v>
      </c>
    </row>
    <row r="770" spans="1:10" x14ac:dyDescent="0.2">
      <c r="A770" s="89" t="s">
        <v>1961</v>
      </c>
      <c r="B770" s="89" t="s">
        <v>1964</v>
      </c>
      <c r="C770" s="18" t="s">
        <v>825</v>
      </c>
      <c r="D770" s="18" t="s">
        <v>826</v>
      </c>
      <c r="E770" s="19">
        <v>729882</v>
      </c>
      <c r="F770" s="26" t="s">
        <v>1968</v>
      </c>
      <c r="G770" s="27">
        <v>2</v>
      </c>
      <c r="H770" s="28" t="s">
        <v>19</v>
      </c>
      <c r="I770" s="238">
        <v>29.99</v>
      </c>
      <c r="J770" s="9">
        <f t="shared" si="35"/>
        <v>59.98</v>
      </c>
    </row>
    <row r="771" spans="1:10" x14ac:dyDescent="0.2">
      <c r="A771" s="89" t="s">
        <v>1961</v>
      </c>
      <c r="B771" s="89" t="s">
        <v>1964</v>
      </c>
      <c r="C771" s="25" t="s">
        <v>1969</v>
      </c>
      <c r="D771" s="25" t="s">
        <v>826</v>
      </c>
      <c r="E771" s="93" t="s">
        <v>911</v>
      </c>
      <c r="F771" s="26" t="s">
        <v>1970</v>
      </c>
      <c r="G771" s="27">
        <v>1</v>
      </c>
      <c r="H771" s="28" t="s">
        <v>619</v>
      </c>
      <c r="I771" s="238">
        <v>12.99</v>
      </c>
      <c r="J771" s="9">
        <f t="shared" si="35"/>
        <v>12.99</v>
      </c>
    </row>
    <row r="772" spans="1:10" x14ac:dyDescent="0.2">
      <c r="A772" s="89" t="s">
        <v>1961</v>
      </c>
      <c r="B772" s="89" t="s">
        <v>1964</v>
      </c>
      <c r="C772" s="25" t="s">
        <v>1971</v>
      </c>
      <c r="D772" s="25" t="s">
        <v>1972</v>
      </c>
      <c r="E772" s="93">
        <v>800074</v>
      </c>
      <c r="F772" s="26" t="s">
        <v>1973</v>
      </c>
      <c r="G772" s="27">
        <v>2</v>
      </c>
      <c r="H772" s="28" t="s">
        <v>879</v>
      </c>
      <c r="I772" s="238">
        <v>5.99</v>
      </c>
      <c r="J772" s="9">
        <f t="shared" si="35"/>
        <v>11.98</v>
      </c>
    </row>
    <row r="773" spans="1:10" x14ac:dyDescent="0.2">
      <c r="A773" s="89" t="s">
        <v>1961</v>
      </c>
      <c r="B773" s="89" t="s">
        <v>1964</v>
      </c>
      <c r="C773" s="25" t="s">
        <v>1974</v>
      </c>
      <c r="D773" s="25" t="s">
        <v>1972</v>
      </c>
      <c r="E773" s="93">
        <v>81505</v>
      </c>
      <c r="F773" s="26" t="s">
        <v>1975</v>
      </c>
      <c r="G773" s="27">
        <v>2</v>
      </c>
      <c r="H773" s="28" t="s">
        <v>19</v>
      </c>
      <c r="I773" s="238">
        <v>3.29</v>
      </c>
      <c r="J773" s="9">
        <f t="shared" si="35"/>
        <v>6.58</v>
      </c>
    </row>
    <row r="774" spans="1:10" ht="11.25" customHeight="1" x14ac:dyDescent="0.2">
      <c r="A774" s="89" t="s">
        <v>1961</v>
      </c>
      <c r="B774" s="89" t="s">
        <v>1964</v>
      </c>
      <c r="C774" s="25" t="s">
        <v>1976</v>
      </c>
      <c r="D774" s="25" t="s">
        <v>1977</v>
      </c>
      <c r="E774" s="93" t="s">
        <v>1978</v>
      </c>
      <c r="F774" s="26" t="s">
        <v>1979</v>
      </c>
      <c r="G774" s="27">
        <v>1</v>
      </c>
      <c r="H774" s="28" t="s">
        <v>619</v>
      </c>
      <c r="I774" s="238">
        <v>35.99</v>
      </c>
      <c r="J774" s="9">
        <f t="shared" si="35"/>
        <v>35.99</v>
      </c>
    </row>
    <row r="775" spans="1:10" x14ac:dyDescent="0.2">
      <c r="A775" s="89" t="s">
        <v>1961</v>
      </c>
      <c r="B775" s="89" t="s">
        <v>1964</v>
      </c>
      <c r="C775" s="25" t="s">
        <v>1980</v>
      </c>
      <c r="D775" s="25" t="s">
        <v>1977</v>
      </c>
      <c r="E775" s="93" t="s">
        <v>1981</v>
      </c>
      <c r="F775" s="26" t="s">
        <v>1982</v>
      </c>
      <c r="G775" s="27">
        <v>1</v>
      </c>
      <c r="H775" s="28" t="s">
        <v>619</v>
      </c>
      <c r="I775" s="238">
        <v>8.24</v>
      </c>
      <c r="J775" s="9">
        <f t="shared" si="35"/>
        <v>8.24</v>
      </c>
    </row>
    <row r="776" spans="1:10" x14ac:dyDescent="0.2">
      <c r="A776" s="89" t="s">
        <v>1961</v>
      </c>
      <c r="B776" s="89" t="s">
        <v>1964</v>
      </c>
      <c r="C776" s="25" t="s">
        <v>1983</v>
      </c>
      <c r="D776" s="25" t="s">
        <v>1977</v>
      </c>
      <c r="E776" s="93" t="s">
        <v>1984</v>
      </c>
      <c r="F776" s="26" t="s">
        <v>1975</v>
      </c>
      <c r="G776" s="27">
        <v>1</v>
      </c>
      <c r="H776" s="28" t="s">
        <v>19</v>
      </c>
      <c r="I776" s="238">
        <v>16.89</v>
      </c>
      <c r="J776" s="9">
        <f t="shared" si="35"/>
        <v>16.89</v>
      </c>
    </row>
    <row r="777" spans="1:10" x14ac:dyDescent="0.2">
      <c r="A777" s="89" t="s">
        <v>1961</v>
      </c>
      <c r="B777" s="89" t="s">
        <v>1964</v>
      </c>
      <c r="C777" s="25" t="s">
        <v>1985</v>
      </c>
      <c r="D777" s="25" t="s">
        <v>1986</v>
      </c>
      <c r="E777" s="93" t="s">
        <v>1987</v>
      </c>
      <c r="F777" s="26" t="s">
        <v>1988</v>
      </c>
      <c r="G777" s="27">
        <v>1</v>
      </c>
      <c r="H777" s="28" t="s">
        <v>879</v>
      </c>
      <c r="I777" s="238">
        <v>8.2100000000000009</v>
      </c>
      <c r="J777" s="9">
        <f t="shared" si="35"/>
        <v>8.2100000000000009</v>
      </c>
    </row>
    <row r="778" spans="1:10" x14ac:dyDescent="0.2">
      <c r="A778" s="89" t="s">
        <v>1961</v>
      </c>
      <c r="B778" s="89" t="s">
        <v>1964</v>
      </c>
      <c r="C778" s="25" t="s">
        <v>1989</v>
      </c>
      <c r="D778" s="25" t="s">
        <v>1986</v>
      </c>
      <c r="E778" s="93" t="s">
        <v>1990</v>
      </c>
      <c r="F778" s="26" t="s">
        <v>1991</v>
      </c>
      <c r="G778" s="27">
        <v>2</v>
      </c>
      <c r="H778" s="28" t="s">
        <v>879</v>
      </c>
      <c r="I778" s="238">
        <v>15.99</v>
      </c>
      <c r="J778" s="9">
        <f t="shared" si="35"/>
        <v>31.98</v>
      </c>
    </row>
    <row r="779" spans="1:10" x14ac:dyDescent="0.2">
      <c r="A779" s="89" t="s">
        <v>1961</v>
      </c>
      <c r="B779" s="89" t="s">
        <v>1964</v>
      </c>
      <c r="C779" s="25" t="s">
        <v>1992</v>
      </c>
      <c r="D779" s="25" t="s">
        <v>1993</v>
      </c>
      <c r="E779" s="93" t="s">
        <v>1994</v>
      </c>
      <c r="F779" s="26" t="s">
        <v>1995</v>
      </c>
      <c r="G779" s="27">
        <v>2</v>
      </c>
      <c r="H779" s="28" t="s">
        <v>19</v>
      </c>
      <c r="I779" s="238">
        <v>1.79</v>
      </c>
      <c r="J779" s="9">
        <f t="shared" si="35"/>
        <v>3.58</v>
      </c>
    </row>
    <row r="780" spans="1:10" x14ac:dyDescent="0.2">
      <c r="A780" s="89" t="s">
        <v>1961</v>
      </c>
      <c r="B780" s="89" t="s">
        <v>1964</v>
      </c>
      <c r="C780" s="25" t="s">
        <v>1996</v>
      </c>
      <c r="D780" s="25" t="s">
        <v>1972</v>
      </c>
      <c r="E780" s="262" t="s">
        <v>1997</v>
      </c>
      <c r="F780" s="26" t="s">
        <v>1998</v>
      </c>
      <c r="G780" s="27">
        <v>4</v>
      </c>
      <c r="H780" s="28" t="s">
        <v>19</v>
      </c>
      <c r="I780" s="238">
        <v>0.69</v>
      </c>
      <c r="J780" s="9">
        <f t="shared" si="35"/>
        <v>2.76</v>
      </c>
    </row>
    <row r="781" spans="1:10" x14ac:dyDescent="0.2">
      <c r="A781" s="89" t="s">
        <v>1961</v>
      </c>
      <c r="B781" s="89" t="s">
        <v>1964</v>
      </c>
      <c r="C781" s="25" t="s">
        <v>1999</v>
      </c>
      <c r="D781" s="25" t="s">
        <v>918</v>
      </c>
      <c r="E781" s="93" t="s">
        <v>2000</v>
      </c>
      <c r="F781" s="26" t="s">
        <v>2001</v>
      </c>
      <c r="G781" s="27">
        <v>2</v>
      </c>
      <c r="H781" s="28" t="s">
        <v>19</v>
      </c>
      <c r="I781" s="238">
        <v>17.41</v>
      </c>
      <c r="J781" s="9">
        <f t="shared" si="35"/>
        <v>34.82</v>
      </c>
    </row>
    <row r="782" spans="1:10" x14ac:dyDescent="0.2">
      <c r="A782" s="89" t="s">
        <v>1961</v>
      </c>
      <c r="B782" s="89" t="s">
        <v>1964</v>
      </c>
      <c r="C782" s="25" t="s">
        <v>2002</v>
      </c>
      <c r="D782" s="25" t="s">
        <v>2003</v>
      </c>
      <c r="E782" s="93">
        <v>10013</v>
      </c>
      <c r="F782" s="26" t="s">
        <v>2004</v>
      </c>
      <c r="G782" s="27">
        <v>1</v>
      </c>
      <c r="H782" s="28" t="s">
        <v>879</v>
      </c>
      <c r="I782" s="238">
        <v>2.89</v>
      </c>
      <c r="J782" s="9">
        <f t="shared" si="35"/>
        <v>2.89</v>
      </c>
    </row>
    <row r="783" spans="1:10" x14ac:dyDescent="0.2">
      <c r="A783" s="89" t="s">
        <v>1961</v>
      </c>
      <c r="B783" s="89" t="s">
        <v>1964</v>
      </c>
      <c r="C783" s="25" t="s">
        <v>2005</v>
      </c>
      <c r="D783" s="25" t="s">
        <v>2003</v>
      </c>
      <c r="E783" s="93">
        <v>10022</v>
      </c>
      <c r="F783" s="26" t="s">
        <v>2006</v>
      </c>
      <c r="G783" s="27">
        <v>1</v>
      </c>
      <c r="H783" s="28" t="s">
        <v>879</v>
      </c>
      <c r="I783" s="238">
        <v>2.89</v>
      </c>
      <c r="J783" s="9">
        <f t="shared" si="35"/>
        <v>2.89</v>
      </c>
    </row>
    <row r="784" spans="1:10" x14ac:dyDescent="0.2">
      <c r="A784" s="89" t="s">
        <v>1961</v>
      </c>
      <c r="B784" s="89" t="s">
        <v>1964</v>
      </c>
      <c r="C784" s="25" t="s">
        <v>2007</v>
      </c>
      <c r="D784" s="25" t="s">
        <v>1972</v>
      </c>
      <c r="E784" s="93" t="s">
        <v>2008</v>
      </c>
      <c r="F784" s="26" t="s">
        <v>2009</v>
      </c>
      <c r="G784" s="27">
        <v>6</v>
      </c>
      <c r="H784" s="28" t="s">
        <v>19</v>
      </c>
      <c r="I784" s="238">
        <v>1.39</v>
      </c>
      <c r="J784" s="9">
        <f t="shared" si="35"/>
        <v>8.34</v>
      </c>
    </row>
    <row r="785" spans="1:10" x14ac:dyDescent="0.2">
      <c r="A785" s="89" t="s">
        <v>1961</v>
      </c>
      <c r="B785" s="89" t="s">
        <v>1964</v>
      </c>
      <c r="C785" s="25" t="s">
        <v>2010</v>
      </c>
      <c r="D785" s="25" t="s">
        <v>1972</v>
      </c>
      <c r="E785" s="93">
        <v>13601</v>
      </c>
      <c r="F785" s="26" t="s">
        <v>2011</v>
      </c>
      <c r="G785" s="27">
        <v>1</v>
      </c>
      <c r="H785" s="28" t="s">
        <v>879</v>
      </c>
      <c r="I785" s="238">
        <v>12.99</v>
      </c>
      <c r="J785" s="9">
        <f t="shared" si="35"/>
        <v>12.99</v>
      </c>
    </row>
    <row r="786" spans="1:10" x14ac:dyDescent="0.2">
      <c r="A786" s="89" t="s">
        <v>1961</v>
      </c>
      <c r="B786" s="89" t="s">
        <v>1964</v>
      </c>
      <c r="C786" s="25" t="s">
        <v>2012</v>
      </c>
      <c r="D786" s="25" t="s">
        <v>774</v>
      </c>
      <c r="E786" s="93" t="s">
        <v>2013</v>
      </c>
      <c r="F786" s="26" t="s">
        <v>2014</v>
      </c>
      <c r="G786" s="27">
        <v>1</v>
      </c>
      <c r="H786" s="28" t="s">
        <v>879</v>
      </c>
      <c r="I786" s="238">
        <v>38.99</v>
      </c>
      <c r="J786" s="9">
        <f t="shared" si="35"/>
        <v>38.99</v>
      </c>
    </row>
    <row r="787" spans="1:10" x14ac:dyDescent="0.2">
      <c r="A787" s="89" t="s">
        <v>1961</v>
      </c>
      <c r="B787" s="89" t="s">
        <v>1964</v>
      </c>
      <c r="C787" s="25" t="s">
        <v>2015</v>
      </c>
      <c r="D787" s="25" t="s">
        <v>895</v>
      </c>
      <c r="E787" s="93">
        <v>33101</v>
      </c>
      <c r="F787" s="26" t="s">
        <v>2016</v>
      </c>
      <c r="G787" s="27">
        <v>1</v>
      </c>
      <c r="H787" s="28" t="s">
        <v>879</v>
      </c>
      <c r="I787" s="238">
        <v>7.29</v>
      </c>
      <c r="J787" s="9">
        <f t="shared" si="35"/>
        <v>7.29</v>
      </c>
    </row>
    <row r="788" spans="1:10" x14ac:dyDescent="0.2">
      <c r="A788" s="89" t="s">
        <v>1961</v>
      </c>
      <c r="B788" s="89" t="s">
        <v>1964</v>
      </c>
      <c r="C788" s="25" t="s">
        <v>2017</v>
      </c>
      <c r="D788" s="25" t="s">
        <v>826</v>
      </c>
      <c r="E788" s="93">
        <v>10007</v>
      </c>
      <c r="F788" s="26" t="s">
        <v>2018</v>
      </c>
      <c r="G788" s="27">
        <v>1</v>
      </c>
      <c r="H788" s="28" t="s">
        <v>879</v>
      </c>
      <c r="I788" s="238">
        <v>0.99</v>
      </c>
      <c r="J788" s="9">
        <f t="shared" si="35"/>
        <v>0.99</v>
      </c>
    </row>
    <row r="789" spans="1:10" x14ac:dyDescent="0.2">
      <c r="A789" s="89" t="s">
        <v>1961</v>
      </c>
      <c r="B789" s="89" t="s">
        <v>1964</v>
      </c>
      <c r="C789" s="25" t="s">
        <v>2019</v>
      </c>
      <c r="D789" s="25" t="s">
        <v>826</v>
      </c>
      <c r="E789" s="93" t="s">
        <v>2020</v>
      </c>
      <c r="F789" s="26" t="s">
        <v>2021</v>
      </c>
      <c r="G789" s="27">
        <v>1</v>
      </c>
      <c r="H789" s="28" t="s">
        <v>19</v>
      </c>
      <c r="I789" s="238">
        <v>6.49</v>
      </c>
      <c r="J789" s="9">
        <f t="shared" si="35"/>
        <v>6.49</v>
      </c>
    </row>
    <row r="790" spans="1:10" x14ac:dyDescent="0.2">
      <c r="A790" s="89" t="s">
        <v>1961</v>
      </c>
      <c r="B790" s="89" t="s">
        <v>1964</v>
      </c>
      <c r="C790" s="25" t="s">
        <v>2022</v>
      </c>
      <c r="D790" s="25" t="s">
        <v>826</v>
      </c>
      <c r="E790" s="93">
        <v>10006</v>
      </c>
      <c r="F790" s="26" t="s">
        <v>2023</v>
      </c>
      <c r="G790" s="27">
        <v>1</v>
      </c>
      <c r="H790" s="28" t="s">
        <v>879</v>
      </c>
      <c r="I790" s="238">
        <v>0.99</v>
      </c>
      <c r="J790" s="9">
        <f t="shared" si="35"/>
        <v>0.99</v>
      </c>
    </row>
    <row r="791" spans="1:10" x14ac:dyDescent="0.2">
      <c r="A791" s="89" t="s">
        <v>1961</v>
      </c>
      <c r="B791" s="89" t="s">
        <v>1964</v>
      </c>
      <c r="C791" s="25" t="s">
        <v>2024</v>
      </c>
      <c r="D791" s="25" t="s">
        <v>877</v>
      </c>
      <c r="E791" s="93">
        <v>2089</v>
      </c>
      <c r="F791" s="26" t="s">
        <v>2025</v>
      </c>
      <c r="G791" s="27">
        <v>1</v>
      </c>
      <c r="H791" s="28" t="s">
        <v>879</v>
      </c>
      <c r="I791" s="238">
        <v>9.99</v>
      </c>
      <c r="J791" s="9">
        <f t="shared" si="35"/>
        <v>9.99</v>
      </c>
    </row>
    <row r="792" spans="1:10" x14ac:dyDescent="0.2">
      <c r="A792" s="89" t="s">
        <v>1961</v>
      </c>
      <c r="B792" s="89" t="s">
        <v>1964</v>
      </c>
      <c r="C792" s="25" t="s">
        <v>2026</v>
      </c>
      <c r="D792" s="25" t="s">
        <v>1972</v>
      </c>
      <c r="E792" s="93">
        <v>30301</v>
      </c>
      <c r="F792" s="26" t="s">
        <v>2027</v>
      </c>
      <c r="G792" s="27">
        <v>1</v>
      </c>
      <c r="H792" s="28" t="s">
        <v>879</v>
      </c>
      <c r="I792" s="238">
        <v>4.99</v>
      </c>
      <c r="J792" s="9">
        <f t="shared" si="35"/>
        <v>4.99</v>
      </c>
    </row>
    <row r="793" spans="1:10" x14ac:dyDescent="0.2">
      <c r="A793" s="89" t="s">
        <v>1961</v>
      </c>
      <c r="B793" s="89" t="s">
        <v>1964</v>
      </c>
      <c r="C793" s="25" t="s">
        <v>2028</v>
      </c>
      <c r="D793" s="25" t="s">
        <v>903</v>
      </c>
      <c r="E793" s="93">
        <v>33311</v>
      </c>
      <c r="F793" s="26" t="s">
        <v>2029</v>
      </c>
      <c r="G793" s="27">
        <v>1</v>
      </c>
      <c r="H793" s="28" t="s">
        <v>879</v>
      </c>
      <c r="I793" s="238">
        <v>2.29</v>
      </c>
      <c r="J793" s="9">
        <f t="shared" si="35"/>
        <v>2.29</v>
      </c>
    </row>
    <row r="794" spans="1:10" x14ac:dyDescent="0.2">
      <c r="A794" s="89" t="s">
        <v>1961</v>
      </c>
      <c r="B794" s="89" t="s">
        <v>1964</v>
      </c>
      <c r="C794" s="25" t="s">
        <v>2030</v>
      </c>
      <c r="D794" s="25" t="s">
        <v>885</v>
      </c>
      <c r="E794" s="93" t="s">
        <v>886</v>
      </c>
      <c r="F794" s="26" t="s">
        <v>2031</v>
      </c>
      <c r="G794" s="27">
        <v>4</v>
      </c>
      <c r="H794" s="28" t="s">
        <v>879</v>
      </c>
      <c r="I794" s="238">
        <v>1.29</v>
      </c>
      <c r="J794" s="9">
        <f t="shared" si="35"/>
        <v>5.16</v>
      </c>
    </row>
    <row r="795" spans="1:10" x14ac:dyDescent="0.2">
      <c r="A795" s="89" t="s">
        <v>1961</v>
      </c>
      <c r="B795" s="89" t="s">
        <v>1964</v>
      </c>
      <c r="C795" s="25" t="s">
        <v>2032</v>
      </c>
      <c r="D795" s="25" t="s">
        <v>2033</v>
      </c>
      <c r="E795" s="93" t="s">
        <v>2034</v>
      </c>
      <c r="F795" s="26" t="s">
        <v>2035</v>
      </c>
      <c r="G795" s="27">
        <v>1</v>
      </c>
      <c r="H795" s="28" t="s">
        <v>879</v>
      </c>
      <c r="I795" s="238">
        <v>4.6399999999999997</v>
      </c>
      <c r="J795" s="9">
        <f t="shared" si="35"/>
        <v>4.6399999999999997</v>
      </c>
    </row>
    <row r="796" spans="1:10" x14ac:dyDescent="0.2">
      <c r="A796" s="89" t="s">
        <v>1961</v>
      </c>
      <c r="B796" s="89" t="s">
        <v>1964</v>
      </c>
      <c r="C796" s="25" t="s">
        <v>2036</v>
      </c>
      <c r="D796" s="25" t="s">
        <v>815</v>
      </c>
      <c r="E796" s="93">
        <v>20645</v>
      </c>
      <c r="F796" s="26" t="s">
        <v>2037</v>
      </c>
      <c r="G796" s="27">
        <v>1</v>
      </c>
      <c r="H796" s="28" t="s">
        <v>619</v>
      </c>
      <c r="I796" s="238">
        <v>9.99</v>
      </c>
      <c r="J796" s="9">
        <f t="shared" si="35"/>
        <v>9.99</v>
      </c>
    </row>
    <row r="797" spans="1:10" x14ac:dyDescent="0.2">
      <c r="A797" s="89" t="s">
        <v>1961</v>
      </c>
      <c r="B797" s="89" t="s">
        <v>1964</v>
      </c>
      <c r="C797" s="25" t="s">
        <v>2038</v>
      </c>
      <c r="D797" s="25" t="s">
        <v>2039</v>
      </c>
      <c r="E797" s="93">
        <v>1072</v>
      </c>
      <c r="F797" s="26" t="s">
        <v>2040</v>
      </c>
      <c r="G797" s="27">
        <v>4</v>
      </c>
      <c r="H797" s="28" t="s">
        <v>19</v>
      </c>
      <c r="I797" s="238">
        <v>0.99</v>
      </c>
      <c r="J797" s="9">
        <f t="shared" si="35"/>
        <v>3.96</v>
      </c>
    </row>
    <row r="798" spans="1:10" x14ac:dyDescent="0.2">
      <c r="A798" s="89" t="s">
        <v>1961</v>
      </c>
      <c r="B798" s="89" t="s">
        <v>1964</v>
      </c>
      <c r="C798" s="25" t="s">
        <v>2041</v>
      </c>
      <c r="D798" s="25" t="s">
        <v>914</v>
      </c>
      <c r="E798" s="93" t="s">
        <v>915</v>
      </c>
      <c r="F798" s="26" t="s">
        <v>2042</v>
      </c>
      <c r="G798" s="27">
        <v>2</v>
      </c>
      <c r="H798" s="28" t="s">
        <v>19</v>
      </c>
      <c r="I798" s="238">
        <v>4.6900000000000004</v>
      </c>
      <c r="J798" s="9">
        <f t="shared" si="35"/>
        <v>9.3800000000000008</v>
      </c>
    </row>
    <row r="799" spans="1:10" x14ac:dyDescent="0.2">
      <c r="A799" s="89" t="s">
        <v>1961</v>
      </c>
      <c r="B799" s="89" t="s">
        <v>1964</v>
      </c>
      <c r="C799" s="25" t="s">
        <v>2043</v>
      </c>
      <c r="D799" s="25" t="s">
        <v>914</v>
      </c>
      <c r="E799" s="93" t="s">
        <v>2044</v>
      </c>
      <c r="F799" s="26" t="s">
        <v>2045</v>
      </c>
      <c r="G799" s="27">
        <v>2</v>
      </c>
      <c r="H799" s="28" t="s">
        <v>19</v>
      </c>
      <c r="I799" s="238">
        <v>8.99</v>
      </c>
      <c r="J799" s="9">
        <f t="shared" si="35"/>
        <v>17.98</v>
      </c>
    </row>
    <row r="800" spans="1:10" x14ac:dyDescent="0.2">
      <c r="A800" s="89" t="s">
        <v>1961</v>
      </c>
      <c r="B800" s="89" t="s">
        <v>1964</v>
      </c>
      <c r="C800" s="25" t="s">
        <v>2046</v>
      </c>
      <c r="D800" s="25" t="s">
        <v>2047</v>
      </c>
      <c r="E800" s="93">
        <v>35087297</v>
      </c>
      <c r="F800" s="26" t="s">
        <v>2048</v>
      </c>
      <c r="G800" s="27">
        <v>2</v>
      </c>
      <c r="H800" s="28" t="s">
        <v>19</v>
      </c>
      <c r="I800" s="238">
        <v>20</v>
      </c>
      <c r="J800" s="9">
        <f t="shared" si="35"/>
        <v>40</v>
      </c>
    </row>
    <row r="801" spans="1:10" x14ac:dyDescent="0.2">
      <c r="A801" s="89" t="s">
        <v>1961</v>
      </c>
      <c r="B801" s="89" t="s">
        <v>1964</v>
      </c>
      <c r="C801" s="25" t="s">
        <v>2049</v>
      </c>
      <c r="D801" s="25" t="s">
        <v>826</v>
      </c>
      <c r="E801" s="93" t="s">
        <v>2050</v>
      </c>
      <c r="F801" s="26" t="s">
        <v>2051</v>
      </c>
      <c r="G801" s="27">
        <v>2</v>
      </c>
      <c r="H801" s="28" t="s">
        <v>19</v>
      </c>
      <c r="I801" s="238">
        <v>1.99</v>
      </c>
      <c r="J801" s="9">
        <f t="shared" si="35"/>
        <v>3.98</v>
      </c>
    </row>
    <row r="802" spans="1:10" x14ac:dyDescent="0.2">
      <c r="A802" s="89" t="s">
        <v>1961</v>
      </c>
      <c r="B802" s="89" t="s">
        <v>1964</v>
      </c>
      <c r="C802" s="25" t="s">
        <v>2052</v>
      </c>
      <c r="D802" s="25" t="s">
        <v>918</v>
      </c>
      <c r="E802" s="93">
        <v>74771</v>
      </c>
      <c r="F802" s="26" t="s">
        <v>2053</v>
      </c>
      <c r="G802" s="27">
        <v>2</v>
      </c>
      <c r="H802" s="28" t="s">
        <v>19</v>
      </c>
      <c r="I802" s="238">
        <v>16.989999999999998</v>
      </c>
      <c r="J802" s="9">
        <f t="shared" si="35"/>
        <v>33.979999999999997</v>
      </c>
    </row>
    <row r="803" spans="1:10" x14ac:dyDescent="0.2">
      <c r="A803" s="89" t="s">
        <v>1961</v>
      </c>
      <c r="B803" s="89" t="s">
        <v>1964</v>
      </c>
      <c r="C803" s="25" t="s">
        <v>2054</v>
      </c>
      <c r="D803" s="25" t="s">
        <v>826</v>
      </c>
      <c r="E803" s="93" t="s">
        <v>921</v>
      </c>
      <c r="F803" s="26" t="s">
        <v>2055</v>
      </c>
      <c r="G803" s="27">
        <v>2</v>
      </c>
      <c r="H803" s="28" t="s">
        <v>619</v>
      </c>
      <c r="I803" s="238">
        <v>1.99</v>
      </c>
      <c r="J803" s="9">
        <f t="shared" si="35"/>
        <v>3.98</v>
      </c>
    </row>
    <row r="804" spans="1:10" x14ac:dyDescent="0.2">
      <c r="A804" s="89" t="s">
        <v>1961</v>
      </c>
      <c r="B804" s="89" t="s">
        <v>1964</v>
      </c>
      <c r="C804" s="25" t="s">
        <v>2056</v>
      </c>
      <c r="D804" s="25" t="s">
        <v>2057</v>
      </c>
      <c r="E804" s="93">
        <v>371651</v>
      </c>
      <c r="F804" s="26" t="s">
        <v>2058</v>
      </c>
      <c r="G804" s="27">
        <v>20</v>
      </c>
      <c r="H804" s="28" t="s">
        <v>19</v>
      </c>
      <c r="I804" s="238">
        <v>6.5</v>
      </c>
      <c r="J804" s="9">
        <f t="shared" si="35"/>
        <v>130</v>
      </c>
    </row>
    <row r="805" spans="1:10" x14ac:dyDescent="0.2">
      <c r="A805" s="89" t="s">
        <v>1961</v>
      </c>
      <c r="B805" s="89" t="s">
        <v>1964</v>
      </c>
      <c r="C805" s="25" t="s">
        <v>2059</v>
      </c>
      <c r="D805" s="25" t="s">
        <v>930</v>
      </c>
      <c r="E805" s="93" t="s">
        <v>931</v>
      </c>
      <c r="F805" s="26" t="s">
        <v>2060</v>
      </c>
      <c r="G805" s="27">
        <v>2</v>
      </c>
      <c r="H805" s="28" t="s">
        <v>401</v>
      </c>
      <c r="I805" s="238">
        <v>2.4900000000000002</v>
      </c>
      <c r="J805" s="9">
        <f t="shared" si="35"/>
        <v>4.9800000000000004</v>
      </c>
    </row>
    <row r="806" spans="1:10" x14ac:dyDescent="0.2">
      <c r="A806" s="89" t="s">
        <v>1961</v>
      </c>
      <c r="B806" s="89" t="s">
        <v>1964</v>
      </c>
      <c r="C806" s="25" t="s">
        <v>2061</v>
      </c>
      <c r="D806" s="25" t="s">
        <v>2062</v>
      </c>
      <c r="E806" s="93">
        <v>450852</v>
      </c>
      <c r="F806" s="26" t="s">
        <v>2063</v>
      </c>
      <c r="G806" s="27">
        <v>2</v>
      </c>
      <c r="H806" s="28" t="s">
        <v>19</v>
      </c>
      <c r="I806" s="238">
        <v>3.49</v>
      </c>
      <c r="J806" s="9">
        <f t="shared" si="35"/>
        <v>6.98</v>
      </c>
    </row>
    <row r="807" spans="1:10" x14ac:dyDescent="0.2">
      <c r="A807" s="89" t="s">
        <v>1961</v>
      </c>
      <c r="B807" s="89" t="s">
        <v>1964</v>
      </c>
      <c r="C807" s="25" t="s">
        <v>2064</v>
      </c>
      <c r="D807" s="25" t="s">
        <v>826</v>
      </c>
      <c r="E807" s="93">
        <v>99470</v>
      </c>
      <c r="F807" s="26" t="s">
        <v>2065</v>
      </c>
      <c r="G807" s="27">
        <v>6</v>
      </c>
      <c r="H807" s="28" t="s">
        <v>19</v>
      </c>
      <c r="I807" s="238">
        <v>1.0900000000000001</v>
      </c>
      <c r="J807" s="9">
        <f t="shared" si="35"/>
        <v>6.5400000000000009</v>
      </c>
    </row>
    <row r="808" spans="1:10" x14ac:dyDescent="0.2">
      <c r="A808" s="89" t="s">
        <v>1961</v>
      </c>
      <c r="B808" s="89" t="s">
        <v>1964</v>
      </c>
      <c r="C808" s="25" t="s">
        <v>2066</v>
      </c>
      <c r="D808" s="25" t="s">
        <v>826</v>
      </c>
      <c r="E808" s="93" t="s">
        <v>892</v>
      </c>
      <c r="F808" s="26" t="s">
        <v>2067</v>
      </c>
      <c r="G808" s="27">
        <v>6</v>
      </c>
      <c r="H808" s="28" t="s">
        <v>19</v>
      </c>
      <c r="I808" s="238">
        <v>1.29</v>
      </c>
      <c r="J808" s="9">
        <f t="shared" si="35"/>
        <v>7.74</v>
      </c>
    </row>
    <row r="809" spans="1:10" ht="22.5" x14ac:dyDescent="0.2">
      <c r="A809" s="89" t="s">
        <v>1961</v>
      </c>
      <c r="B809" s="89" t="s">
        <v>1964</v>
      </c>
      <c r="C809" s="25" t="s">
        <v>2068</v>
      </c>
      <c r="D809" s="25" t="s">
        <v>838</v>
      </c>
      <c r="E809" s="93" t="s">
        <v>2069</v>
      </c>
      <c r="F809" s="26" t="s">
        <v>2070</v>
      </c>
      <c r="G809" s="27">
        <v>100</v>
      </c>
      <c r="H809" s="28" t="s">
        <v>19</v>
      </c>
      <c r="I809" s="238">
        <v>7.0000000000000007E-2</v>
      </c>
      <c r="J809" s="9">
        <f t="shared" si="35"/>
        <v>7.0000000000000009</v>
      </c>
    </row>
    <row r="810" spans="1:10" ht="22.5" x14ac:dyDescent="0.2">
      <c r="A810" s="89" t="s">
        <v>1961</v>
      </c>
      <c r="B810" s="89" t="s">
        <v>1964</v>
      </c>
      <c r="C810" s="25" t="s">
        <v>2071</v>
      </c>
      <c r="D810" s="25" t="s">
        <v>838</v>
      </c>
      <c r="E810" s="93" t="s">
        <v>839</v>
      </c>
      <c r="F810" s="26" t="s">
        <v>2072</v>
      </c>
      <c r="G810" s="27">
        <v>2</v>
      </c>
      <c r="H810" s="28" t="s">
        <v>19</v>
      </c>
      <c r="I810" s="238">
        <v>16.45</v>
      </c>
      <c r="J810" s="9">
        <f t="shared" si="35"/>
        <v>32.9</v>
      </c>
    </row>
    <row r="811" spans="1:10" ht="22.5" x14ac:dyDescent="0.2">
      <c r="A811" s="89" t="s">
        <v>1961</v>
      </c>
      <c r="B811" s="89" t="s">
        <v>1964</v>
      </c>
      <c r="C811" s="25" t="s">
        <v>2073</v>
      </c>
      <c r="D811" s="25" t="s">
        <v>2074</v>
      </c>
      <c r="E811" s="93"/>
      <c r="F811" s="26" t="s">
        <v>2075</v>
      </c>
      <c r="G811" s="27">
        <v>2</v>
      </c>
      <c r="H811" s="28" t="s">
        <v>19</v>
      </c>
      <c r="I811" s="238">
        <v>3.34</v>
      </c>
      <c r="J811" s="9">
        <f t="shared" si="35"/>
        <v>6.68</v>
      </c>
    </row>
    <row r="812" spans="1:10" ht="22.5" x14ac:dyDescent="0.2">
      <c r="A812" s="89" t="s">
        <v>1961</v>
      </c>
      <c r="B812" s="89" t="s">
        <v>1964</v>
      </c>
      <c r="C812" s="25" t="s">
        <v>2076</v>
      </c>
      <c r="D812" s="25" t="s">
        <v>2074</v>
      </c>
      <c r="E812" s="93"/>
      <c r="F812" s="26" t="s">
        <v>2077</v>
      </c>
      <c r="G812" s="27">
        <v>2</v>
      </c>
      <c r="H812" s="28" t="s">
        <v>19</v>
      </c>
      <c r="I812" s="238">
        <v>3.34</v>
      </c>
      <c r="J812" s="9">
        <f t="shared" si="35"/>
        <v>6.68</v>
      </c>
    </row>
    <row r="813" spans="1:10" x14ac:dyDescent="0.2">
      <c r="A813" s="89" t="s">
        <v>1961</v>
      </c>
      <c r="B813" s="89" t="s">
        <v>1964</v>
      </c>
      <c r="C813" s="25" t="s">
        <v>2078</v>
      </c>
      <c r="D813" s="25"/>
      <c r="E813" s="93"/>
      <c r="F813" s="26" t="s">
        <v>2079</v>
      </c>
      <c r="G813" s="27">
        <v>2</v>
      </c>
      <c r="H813" s="28" t="s">
        <v>19</v>
      </c>
      <c r="I813" s="238">
        <v>15</v>
      </c>
      <c r="J813" s="9">
        <f t="shared" si="35"/>
        <v>30</v>
      </c>
    </row>
    <row r="814" spans="1:10" ht="22.5" x14ac:dyDescent="0.2">
      <c r="A814" s="89" t="s">
        <v>1961</v>
      </c>
      <c r="B814" s="89" t="s">
        <v>1964</v>
      </c>
      <c r="C814" s="25" t="s">
        <v>2080</v>
      </c>
      <c r="D814" s="25" t="s">
        <v>2074</v>
      </c>
      <c r="E814" s="93" t="s">
        <v>2081</v>
      </c>
      <c r="F814" s="26" t="s">
        <v>2082</v>
      </c>
      <c r="G814" s="27">
        <v>2</v>
      </c>
      <c r="H814" s="28" t="s">
        <v>19</v>
      </c>
      <c r="I814" s="238">
        <v>9</v>
      </c>
      <c r="J814" s="9">
        <f t="shared" si="35"/>
        <v>18</v>
      </c>
    </row>
    <row r="815" spans="1:10" ht="23.25" thickBot="1" x14ac:dyDescent="0.25">
      <c r="A815" s="89" t="s">
        <v>1961</v>
      </c>
      <c r="B815" s="89" t="s">
        <v>1964</v>
      </c>
      <c r="C815" s="25" t="s">
        <v>2083</v>
      </c>
      <c r="D815" s="25" t="s">
        <v>838</v>
      </c>
      <c r="E815" s="93" t="s">
        <v>2084</v>
      </c>
      <c r="F815" s="26" t="s">
        <v>2085</v>
      </c>
      <c r="G815" s="134">
        <v>2</v>
      </c>
      <c r="H815" s="28" t="s">
        <v>19</v>
      </c>
      <c r="I815" s="238">
        <v>3.26</v>
      </c>
      <c r="J815" s="9">
        <f t="shared" si="35"/>
        <v>6.52</v>
      </c>
    </row>
    <row r="816" spans="1:10" ht="45.75" thickBot="1" x14ac:dyDescent="0.25">
      <c r="A816" s="1" t="s">
        <v>0</v>
      </c>
      <c r="B816" s="2" t="s">
        <v>1</v>
      </c>
      <c r="C816" s="3" t="s">
        <v>2</v>
      </c>
      <c r="D816" s="3" t="s">
        <v>3</v>
      </c>
      <c r="E816" s="3" t="s">
        <v>4</v>
      </c>
      <c r="F816" s="4" t="s">
        <v>5</v>
      </c>
      <c r="G816" s="80" t="s">
        <v>6</v>
      </c>
      <c r="H816" s="5" t="s">
        <v>7</v>
      </c>
      <c r="I816" s="81" t="s">
        <v>8</v>
      </c>
      <c r="J816" s="82" t="s">
        <v>9</v>
      </c>
    </row>
    <row r="817" spans="1:11" ht="22.5" customHeight="1" thickBot="1" x14ac:dyDescent="0.25">
      <c r="A817" s="263" t="s">
        <v>2086</v>
      </c>
      <c r="B817" s="264" t="s">
        <v>2087</v>
      </c>
      <c r="C817" s="265" t="s">
        <v>2088</v>
      </c>
      <c r="D817" s="266" t="s">
        <v>3</v>
      </c>
      <c r="E817" s="266" t="s">
        <v>4</v>
      </c>
      <c r="F817" s="267" t="s">
        <v>2089</v>
      </c>
      <c r="G817" s="268" t="s">
        <v>6</v>
      </c>
      <c r="H817" s="269" t="s">
        <v>7</v>
      </c>
      <c r="I817" s="270" t="s">
        <v>8</v>
      </c>
      <c r="J817" s="271" t="s">
        <v>9</v>
      </c>
    </row>
    <row r="818" spans="1:11" ht="22.5" x14ac:dyDescent="0.2">
      <c r="A818" s="89" t="s">
        <v>2086</v>
      </c>
      <c r="B818" s="89" t="s">
        <v>2087</v>
      </c>
      <c r="C818" s="25" t="s">
        <v>2090</v>
      </c>
      <c r="D818" s="62" t="s">
        <v>2091</v>
      </c>
      <c r="E818" s="63" t="s">
        <v>2092</v>
      </c>
      <c r="F818" s="26" t="s">
        <v>2093</v>
      </c>
      <c r="G818" s="27">
        <v>2</v>
      </c>
      <c r="H818" s="28" t="s">
        <v>19</v>
      </c>
      <c r="I818" s="238">
        <v>745</v>
      </c>
      <c r="J818" s="9">
        <f t="shared" ref="J818:J838" si="36">G818*I818</f>
        <v>1490</v>
      </c>
    </row>
    <row r="819" spans="1:11" ht="22.5" x14ac:dyDescent="0.2">
      <c r="A819" s="89" t="s">
        <v>2086</v>
      </c>
      <c r="B819" s="89" t="s">
        <v>2087</v>
      </c>
      <c r="C819" s="25" t="s">
        <v>2094</v>
      </c>
      <c r="D819" s="62" t="s">
        <v>2091</v>
      </c>
      <c r="E819" s="63" t="s">
        <v>2095</v>
      </c>
      <c r="F819" s="26" t="s">
        <v>2096</v>
      </c>
      <c r="G819" s="27">
        <v>1</v>
      </c>
      <c r="H819" s="28" t="s">
        <v>19</v>
      </c>
      <c r="I819" s="238">
        <v>500</v>
      </c>
      <c r="J819" s="9">
        <f t="shared" si="36"/>
        <v>500</v>
      </c>
      <c r="K819" s="29"/>
    </row>
    <row r="820" spans="1:11" ht="22.5" x14ac:dyDescent="0.2">
      <c r="A820" s="89" t="s">
        <v>2086</v>
      </c>
      <c r="B820" s="89" t="s">
        <v>2087</v>
      </c>
      <c r="C820" s="25" t="s">
        <v>2097</v>
      </c>
      <c r="D820" s="62" t="s">
        <v>2091</v>
      </c>
      <c r="E820" s="63" t="s">
        <v>2098</v>
      </c>
      <c r="F820" s="26" t="s">
        <v>2099</v>
      </c>
      <c r="G820" s="27">
        <v>1</v>
      </c>
      <c r="H820" s="28" t="s">
        <v>19</v>
      </c>
      <c r="I820" s="238">
        <v>741</v>
      </c>
      <c r="J820" s="9">
        <f t="shared" si="36"/>
        <v>741</v>
      </c>
    </row>
    <row r="821" spans="1:11" ht="22.5" x14ac:dyDescent="0.2">
      <c r="A821" s="89" t="s">
        <v>2086</v>
      </c>
      <c r="B821" s="89" t="s">
        <v>2087</v>
      </c>
      <c r="C821" s="25" t="s">
        <v>2100</v>
      </c>
      <c r="D821" s="62" t="s">
        <v>2091</v>
      </c>
      <c r="E821" s="63" t="s">
        <v>2101</v>
      </c>
      <c r="F821" s="26" t="s">
        <v>2102</v>
      </c>
      <c r="G821" s="27">
        <v>1</v>
      </c>
      <c r="H821" s="28" t="s">
        <v>19</v>
      </c>
      <c r="I821" s="238">
        <v>2726</v>
      </c>
      <c r="J821" s="9">
        <f t="shared" si="36"/>
        <v>2726</v>
      </c>
    </row>
    <row r="822" spans="1:11" ht="22.5" x14ac:dyDescent="0.2">
      <c r="A822" s="89" t="s">
        <v>2086</v>
      </c>
      <c r="B822" s="89" t="s">
        <v>2087</v>
      </c>
      <c r="C822" s="25" t="s">
        <v>2103</v>
      </c>
      <c r="D822" s="62" t="s">
        <v>2091</v>
      </c>
      <c r="E822" s="233" t="s">
        <v>2104</v>
      </c>
      <c r="F822" s="26" t="s">
        <v>2105</v>
      </c>
      <c r="G822" s="27">
        <v>1</v>
      </c>
      <c r="H822" s="28" t="s">
        <v>19</v>
      </c>
      <c r="I822" s="238">
        <v>74</v>
      </c>
      <c r="J822" s="9">
        <f t="shared" si="36"/>
        <v>74</v>
      </c>
    </row>
    <row r="823" spans="1:11" ht="22.5" x14ac:dyDescent="0.2">
      <c r="A823" s="89" t="s">
        <v>2086</v>
      </c>
      <c r="B823" s="89" t="s">
        <v>2087</v>
      </c>
      <c r="C823" s="25" t="s">
        <v>2106</v>
      </c>
      <c r="D823" s="62" t="s">
        <v>2091</v>
      </c>
      <c r="E823" s="233" t="s">
        <v>2107</v>
      </c>
      <c r="F823" s="26" t="s">
        <v>2108</v>
      </c>
      <c r="G823" s="27">
        <v>1</v>
      </c>
      <c r="H823" s="28" t="s">
        <v>19</v>
      </c>
      <c r="I823" s="238">
        <v>74</v>
      </c>
      <c r="J823" s="9">
        <f t="shared" si="36"/>
        <v>74</v>
      </c>
    </row>
    <row r="824" spans="1:11" ht="22.5" x14ac:dyDescent="0.2">
      <c r="A824" s="89" t="s">
        <v>2086</v>
      </c>
      <c r="B824" s="89" t="s">
        <v>2087</v>
      </c>
      <c r="C824" s="25" t="s">
        <v>2109</v>
      </c>
      <c r="D824" s="272" t="s">
        <v>2091</v>
      </c>
      <c r="E824" s="232" t="s">
        <v>2110</v>
      </c>
      <c r="F824" s="273" t="s">
        <v>2111</v>
      </c>
      <c r="G824" s="27">
        <v>1</v>
      </c>
      <c r="H824" s="28" t="s">
        <v>19</v>
      </c>
      <c r="I824" s="238">
        <v>576</v>
      </c>
      <c r="J824" s="9">
        <f t="shared" si="36"/>
        <v>576</v>
      </c>
    </row>
    <row r="825" spans="1:11" ht="22.5" x14ac:dyDescent="0.2">
      <c r="A825" s="89" t="s">
        <v>2086</v>
      </c>
      <c r="B825" s="89" t="s">
        <v>2087</v>
      </c>
      <c r="C825" s="25" t="s">
        <v>2112</v>
      </c>
      <c r="D825" s="272" t="s">
        <v>2091</v>
      </c>
      <c r="E825" s="232" t="s">
        <v>2113</v>
      </c>
      <c r="F825" s="273" t="s">
        <v>2114</v>
      </c>
      <c r="G825" s="27">
        <v>5</v>
      </c>
      <c r="H825" s="28" t="s">
        <v>19</v>
      </c>
      <c r="I825" s="238">
        <v>1</v>
      </c>
      <c r="J825" s="9">
        <f t="shared" si="36"/>
        <v>5</v>
      </c>
    </row>
    <row r="826" spans="1:11" ht="11.25" customHeight="1" x14ac:dyDescent="0.2">
      <c r="A826" s="89" t="s">
        <v>2086</v>
      </c>
      <c r="B826" s="89" t="s">
        <v>2087</v>
      </c>
      <c r="C826" s="25" t="s">
        <v>2115</v>
      </c>
      <c r="D826" s="62" t="s">
        <v>2091</v>
      </c>
      <c r="E826" s="63" t="s">
        <v>2116</v>
      </c>
      <c r="F826" s="26" t="s">
        <v>2117</v>
      </c>
      <c r="G826" s="27">
        <v>4</v>
      </c>
      <c r="H826" s="28" t="s">
        <v>19</v>
      </c>
      <c r="I826" s="238">
        <v>133</v>
      </c>
      <c r="J826" s="9">
        <f t="shared" si="36"/>
        <v>532</v>
      </c>
    </row>
    <row r="827" spans="1:11" ht="11.25" customHeight="1" x14ac:dyDescent="0.2">
      <c r="A827" s="89" t="s">
        <v>2086</v>
      </c>
      <c r="B827" s="89" t="s">
        <v>2087</v>
      </c>
      <c r="C827" s="25" t="s">
        <v>2118</v>
      </c>
      <c r="D827" s="25" t="s">
        <v>2119</v>
      </c>
      <c r="E827" s="93" t="s">
        <v>2120</v>
      </c>
      <c r="F827" s="26" t="s">
        <v>2121</v>
      </c>
      <c r="G827" s="27">
        <v>2</v>
      </c>
      <c r="H827" s="28" t="s">
        <v>19</v>
      </c>
      <c r="I827" s="238">
        <v>339</v>
      </c>
      <c r="J827" s="9">
        <f t="shared" si="36"/>
        <v>678</v>
      </c>
    </row>
    <row r="828" spans="1:11" ht="11.25" customHeight="1" x14ac:dyDescent="0.2">
      <c r="A828" s="89" t="s">
        <v>2086</v>
      </c>
      <c r="B828" s="89" t="s">
        <v>2087</v>
      </c>
      <c r="C828" s="25" t="s">
        <v>2122</v>
      </c>
      <c r="D828" s="62" t="s">
        <v>2123</v>
      </c>
      <c r="E828" s="274">
        <v>890541</v>
      </c>
      <c r="F828" s="26" t="s">
        <v>2124</v>
      </c>
      <c r="G828" s="27">
        <v>2</v>
      </c>
      <c r="H828" s="28" t="s">
        <v>19</v>
      </c>
      <c r="I828" s="238">
        <v>99</v>
      </c>
      <c r="J828" s="9">
        <f t="shared" si="36"/>
        <v>198</v>
      </c>
    </row>
    <row r="829" spans="1:11" ht="11.25" customHeight="1" x14ac:dyDescent="0.2">
      <c r="A829" s="84" t="s">
        <v>2086</v>
      </c>
      <c r="B829" s="84" t="s">
        <v>2087</v>
      </c>
      <c r="C829" s="110" t="s">
        <v>2125</v>
      </c>
      <c r="D829" s="110" t="s">
        <v>2119</v>
      </c>
      <c r="E829" s="224" t="s">
        <v>2126</v>
      </c>
      <c r="F829" s="85" t="s">
        <v>2127</v>
      </c>
      <c r="G829" s="207">
        <v>1</v>
      </c>
      <c r="H829" s="208" t="s">
        <v>619</v>
      </c>
      <c r="I829" s="275">
        <v>115.95</v>
      </c>
      <c r="J829" s="9">
        <f t="shared" si="36"/>
        <v>115.95</v>
      </c>
    </row>
    <row r="830" spans="1:11" ht="11.25" customHeight="1" x14ac:dyDescent="0.2">
      <c r="A830" s="84" t="s">
        <v>2086</v>
      </c>
      <c r="B830" s="84" t="s">
        <v>2087</v>
      </c>
      <c r="C830" s="110" t="s">
        <v>2128</v>
      </c>
      <c r="D830" s="110" t="s">
        <v>2119</v>
      </c>
      <c r="E830" s="224" t="s">
        <v>2129</v>
      </c>
      <c r="F830" s="85" t="s">
        <v>2130</v>
      </c>
      <c r="G830" s="207">
        <v>1</v>
      </c>
      <c r="H830" s="208" t="s">
        <v>619</v>
      </c>
      <c r="I830" s="275">
        <v>115.95</v>
      </c>
      <c r="J830" s="9">
        <f t="shared" si="36"/>
        <v>115.95</v>
      </c>
    </row>
    <row r="831" spans="1:11" ht="22.5" x14ac:dyDescent="0.2">
      <c r="A831" s="89" t="s">
        <v>2086</v>
      </c>
      <c r="B831" s="89" t="s">
        <v>2087</v>
      </c>
      <c r="C831" s="25" t="s">
        <v>2131</v>
      </c>
      <c r="D831" s="272" t="s">
        <v>2132</v>
      </c>
      <c r="E831" s="232" t="s">
        <v>2133</v>
      </c>
      <c r="F831" s="26" t="s">
        <v>2134</v>
      </c>
      <c r="G831" s="27">
        <v>2</v>
      </c>
      <c r="H831" s="28" t="s">
        <v>19</v>
      </c>
      <c r="I831" s="238">
        <v>18.579999999999998</v>
      </c>
      <c r="J831" s="9">
        <f t="shared" si="36"/>
        <v>37.159999999999997</v>
      </c>
    </row>
    <row r="832" spans="1:11" ht="22.5" x14ac:dyDescent="0.2">
      <c r="A832" s="89" t="s">
        <v>2086</v>
      </c>
      <c r="B832" s="89" t="s">
        <v>2087</v>
      </c>
      <c r="C832" s="25" t="s">
        <v>2135</v>
      </c>
      <c r="D832" s="272" t="s">
        <v>2136</v>
      </c>
      <c r="E832" s="232" t="s">
        <v>2137</v>
      </c>
      <c r="F832" s="26" t="s">
        <v>2138</v>
      </c>
      <c r="G832" s="27">
        <v>2</v>
      </c>
      <c r="H832" s="28" t="s">
        <v>19</v>
      </c>
      <c r="I832" s="238">
        <v>15</v>
      </c>
      <c r="J832" s="9">
        <f t="shared" si="36"/>
        <v>30</v>
      </c>
    </row>
    <row r="833" spans="1:10" ht="22.5" x14ac:dyDescent="0.2">
      <c r="A833" s="89" t="s">
        <v>2086</v>
      </c>
      <c r="B833" s="89" t="s">
        <v>2087</v>
      </c>
      <c r="C833" s="25" t="s">
        <v>2139</v>
      </c>
      <c r="D833" s="93" t="s">
        <v>2091</v>
      </c>
      <c r="E833" s="232" t="s">
        <v>2140</v>
      </c>
      <c r="F833" s="273" t="s">
        <v>2141</v>
      </c>
      <c r="G833" s="27">
        <v>2</v>
      </c>
      <c r="H833" s="28" t="s">
        <v>542</v>
      </c>
      <c r="I833" s="238">
        <v>104</v>
      </c>
      <c r="J833" s="9">
        <f t="shared" si="36"/>
        <v>208</v>
      </c>
    </row>
    <row r="834" spans="1:10" ht="11.45" customHeight="1" x14ac:dyDescent="0.2">
      <c r="A834" s="89" t="s">
        <v>2086</v>
      </c>
      <c r="B834" s="89" t="s">
        <v>2087</v>
      </c>
      <c r="C834" s="25" t="s">
        <v>3514</v>
      </c>
      <c r="D834" s="93" t="s">
        <v>2091</v>
      </c>
      <c r="E834" s="232" t="s">
        <v>3494</v>
      </c>
      <c r="F834" s="506" t="s">
        <v>3484</v>
      </c>
      <c r="G834" s="497">
        <v>2</v>
      </c>
      <c r="H834" s="498" t="s">
        <v>19</v>
      </c>
      <c r="I834" s="499"/>
      <c r="J834" s="500">
        <f t="shared" si="36"/>
        <v>0</v>
      </c>
    </row>
    <row r="835" spans="1:10" ht="22.5" x14ac:dyDescent="0.2">
      <c r="A835" s="89" t="s">
        <v>2086</v>
      </c>
      <c r="B835" s="89" t="s">
        <v>2087</v>
      </c>
      <c r="C835" s="25" t="s">
        <v>3495</v>
      </c>
      <c r="D835" s="93" t="s">
        <v>2091</v>
      </c>
      <c r="E835" s="232" t="s">
        <v>3488</v>
      </c>
      <c r="F835" s="506" t="s">
        <v>3484</v>
      </c>
      <c r="G835" s="497">
        <v>2</v>
      </c>
      <c r="H835" s="498" t="s">
        <v>19</v>
      </c>
      <c r="I835" s="499"/>
      <c r="J835" s="500">
        <f t="shared" si="36"/>
        <v>0</v>
      </c>
    </row>
    <row r="836" spans="1:10" ht="22.5" x14ac:dyDescent="0.2">
      <c r="A836" s="89" t="s">
        <v>2086</v>
      </c>
      <c r="B836" s="89" t="s">
        <v>2087</v>
      </c>
      <c r="C836" s="25" t="s">
        <v>3489</v>
      </c>
      <c r="D836" s="93" t="s">
        <v>2091</v>
      </c>
      <c r="E836" s="232" t="s">
        <v>3490</v>
      </c>
      <c r="F836" s="273" t="s">
        <v>3485</v>
      </c>
      <c r="G836" s="27">
        <v>2</v>
      </c>
      <c r="H836" s="28" t="s">
        <v>19</v>
      </c>
      <c r="I836" s="238">
        <v>1386</v>
      </c>
      <c r="J836" s="223">
        <f t="shared" si="36"/>
        <v>2772</v>
      </c>
    </row>
    <row r="837" spans="1:10" ht="22.5" x14ac:dyDescent="0.2">
      <c r="A837" s="89" t="s">
        <v>2086</v>
      </c>
      <c r="B837" s="89" t="s">
        <v>2087</v>
      </c>
      <c r="C837" s="25" t="s">
        <v>3487</v>
      </c>
      <c r="D837" s="93" t="s">
        <v>2091</v>
      </c>
      <c r="E837" s="232" t="s">
        <v>3488</v>
      </c>
      <c r="F837" s="273" t="s">
        <v>3486</v>
      </c>
      <c r="G837" s="27">
        <v>2</v>
      </c>
      <c r="H837" s="28" t="s">
        <v>19</v>
      </c>
      <c r="I837" s="238">
        <v>470</v>
      </c>
      <c r="J837" s="223">
        <f t="shared" si="36"/>
        <v>940</v>
      </c>
    </row>
    <row r="838" spans="1:10" ht="22.5" x14ac:dyDescent="0.2">
      <c r="A838" s="89" t="s">
        <v>2086</v>
      </c>
      <c r="B838" s="89" t="s">
        <v>2087</v>
      </c>
      <c r="C838" s="25" t="s">
        <v>3493</v>
      </c>
      <c r="D838" s="93" t="s">
        <v>2091</v>
      </c>
      <c r="E838" s="232" t="s">
        <v>3491</v>
      </c>
      <c r="F838" s="273" t="s">
        <v>3492</v>
      </c>
      <c r="G838" s="27">
        <v>2</v>
      </c>
      <c r="H838" s="28" t="s">
        <v>19</v>
      </c>
      <c r="I838" s="238">
        <v>574</v>
      </c>
      <c r="J838" s="223">
        <f t="shared" si="36"/>
        <v>1148</v>
      </c>
    </row>
    <row r="839" spans="1:10" ht="22.5" x14ac:dyDescent="0.2">
      <c r="A839" s="89" t="s">
        <v>2086</v>
      </c>
      <c r="B839" s="89" t="s">
        <v>2087</v>
      </c>
      <c r="C839" s="25" t="s">
        <v>2142</v>
      </c>
      <c r="D839" s="25" t="s">
        <v>2143</v>
      </c>
      <c r="E839" s="93">
        <v>781</v>
      </c>
      <c r="F839" s="26" t="s">
        <v>2144</v>
      </c>
      <c r="G839" s="27">
        <v>1</v>
      </c>
      <c r="H839" s="28" t="s">
        <v>19</v>
      </c>
      <c r="I839" s="238">
        <v>64.989999999999995</v>
      </c>
      <c r="J839" s="9">
        <f>G839*I839</f>
        <v>64.989999999999995</v>
      </c>
    </row>
    <row r="840" spans="1:10" ht="23.25" thickBot="1" x14ac:dyDescent="0.25">
      <c r="A840" s="84" t="s">
        <v>2086</v>
      </c>
      <c r="B840" s="84" t="s">
        <v>2087</v>
      </c>
      <c r="C840" s="110" t="s">
        <v>2145</v>
      </c>
      <c r="D840" s="276" t="s">
        <v>2091</v>
      </c>
      <c r="E840" s="224" t="s">
        <v>2146</v>
      </c>
      <c r="F840" s="85" t="s">
        <v>2147</v>
      </c>
      <c r="G840" s="226">
        <v>4</v>
      </c>
      <c r="H840" s="208" t="s">
        <v>19</v>
      </c>
      <c r="I840" s="275">
        <v>118</v>
      </c>
      <c r="J840" s="9">
        <f>G840*I840</f>
        <v>472</v>
      </c>
    </row>
    <row r="841" spans="1:10" ht="45.75" thickBot="1" x14ac:dyDescent="0.25">
      <c r="A841" s="263" t="s">
        <v>2086</v>
      </c>
      <c r="B841" s="264" t="s">
        <v>2148</v>
      </c>
      <c r="C841" s="265" t="s">
        <v>2149</v>
      </c>
      <c r="D841" s="266" t="s">
        <v>3</v>
      </c>
      <c r="E841" s="266" t="s">
        <v>4</v>
      </c>
      <c r="F841" s="267" t="s">
        <v>2150</v>
      </c>
      <c r="G841" s="268" t="s">
        <v>6</v>
      </c>
      <c r="H841" s="269" t="s">
        <v>7</v>
      </c>
      <c r="I841" s="270" t="s">
        <v>8</v>
      </c>
      <c r="J841" s="271" t="s">
        <v>9</v>
      </c>
    </row>
    <row r="842" spans="1:10" ht="22.5" x14ac:dyDescent="0.2">
      <c r="A842" s="89" t="s">
        <v>2086</v>
      </c>
      <c r="B842" s="89" t="s">
        <v>2148</v>
      </c>
      <c r="C842" s="277" t="s">
        <v>2151</v>
      </c>
      <c r="D842" s="62" t="s">
        <v>2152</v>
      </c>
      <c r="E842" s="63" t="s">
        <v>2153</v>
      </c>
      <c r="F842" s="26" t="s">
        <v>2154</v>
      </c>
      <c r="G842" s="221">
        <v>2</v>
      </c>
      <c r="H842" s="28" t="s">
        <v>19</v>
      </c>
      <c r="I842" s="238">
        <v>1900</v>
      </c>
      <c r="J842" s="9">
        <f t="shared" ref="J842:J874" si="37">G842*I842</f>
        <v>3800</v>
      </c>
    </row>
    <row r="843" spans="1:10" ht="22.5" x14ac:dyDescent="0.2">
      <c r="A843" s="89" t="s">
        <v>2086</v>
      </c>
      <c r="B843" s="89" t="s">
        <v>2148</v>
      </c>
      <c r="C843" s="25" t="s">
        <v>2155</v>
      </c>
      <c r="D843" s="62" t="s">
        <v>2152</v>
      </c>
      <c r="E843" s="63" t="s">
        <v>2156</v>
      </c>
      <c r="F843" s="26" t="s">
        <v>2157</v>
      </c>
      <c r="G843" s="27">
        <v>2</v>
      </c>
      <c r="H843" s="28" t="s">
        <v>19</v>
      </c>
      <c r="I843" s="238">
        <v>50</v>
      </c>
      <c r="J843" s="9">
        <f t="shared" si="37"/>
        <v>100</v>
      </c>
    </row>
    <row r="844" spans="1:10" ht="22.5" x14ac:dyDescent="0.2">
      <c r="A844" s="89" t="s">
        <v>2086</v>
      </c>
      <c r="B844" s="89" t="s">
        <v>2148</v>
      </c>
      <c r="C844" s="25" t="s">
        <v>2158</v>
      </c>
      <c r="D844" s="62" t="s">
        <v>2152</v>
      </c>
      <c r="E844" s="63" t="s">
        <v>2159</v>
      </c>
      <c r="F844" s="26" t="s">
        <v>2160</v>
      </c>
      <c r="G844" s="27">
        <v>2</v>
      </c>
      <c r="H844" s="28" t="s">
        <v>19</v>
      </c>
      <c r="I844" s="238">
        <v>63</v>
      </c>
      <c r="J844" s="9">
        <f t="shared" si="37"/>
        <v>126</v>
      </c>
    </row>
    <row r="845" spans="1:10" ht="22.5" x14ac:dyDescent="0.2">
      <c r="A845" s="89" t="s">
        <v>2086</v>
      </c>
      <c r="B845" s="89" t="s">
        <v>2148</v>
      </c>
      <c r="C845" s="25" t="s">
        <v>2161</v>
      </c>
      <c r="D845" s="62" t="s">
        <v>2152</v>
      </c>
      <c r="E845" s="233" t="s">
        <v>2162</v>
      </c>
      <c r="F845" s="26" t="s">
        <v>2163</v>
      </c>
      <c r="G845" s="27">
        <v>2</v>
      </c>
      <c r="H845" s="28" t="s">
        <v>19</v>
      </c>
      <c r="I845" s="238">
        <v>63</v>
      </c>
      <c r="J845" s="9">
        <f t="shared" si="37"/>
        <v>126</v>
      </c>
    </row>
    <row r="846" spans="1:10" ht="22.5" x14ac:dyDescent="0.2">
      <c r="A846" s="89" t="s">
        <v>2086</v>
      </c>
      <c r="B846" s="89" t="s">
        <v>2148</v>
      </c>
      <c r="C846" s="25" t="s">
        <v>2164</v>
      </c>
      <c r="D846" s="62" t="s">
        <v>2152</v>
      </c>
      <c r="E846" s="63" t="s">
        <v>2165</v>
      </c>
      <c r="F846" s="26" t="s">
        <v>2166</v>
      </c>
      <c r="G846" s="27">
        <v>2</v>
      </c>
      <c r="H846" s="28" t="s">
        <v>19</v>
      </c>
      <c r="I846" s="238">
        <v>50</v>
      </c>
      <c r="J846" s="9">
        <f t="shared" si="37"/>
        <v>100</v>
      </c>
    </row>
    <row r="847" spans="1:10" ht="22.5" x14ac:dyDescent="0.2">
      <c r="A847" s="89" t="s">
        <v>2086</v>
      </c>
      <c r="B847" s="89" t="s">
        <v>2148</v>
      </c>
      <c r="C847" s="277" t="s">
        <v>2167</v>
      </c>
      <c r="D847" s="25" t="s">
        <v>2152</v>
      </c>
      <c r="E847" s="233" t="s">
        <v>2168</v>
      </c>
      <c r="F847" s="26" t="s">
        <v>2169</v>
      </c>
      <c r="G847" s="27">
        <v>2</v>
      </c>
      <c r="H847" s="28" t="s">
        <v>19</v>
      </c>
      <c r="I847" s="238">
        <v>3000</v>
      </c>
      <c r="J847" s="9">
        <f t="shared" si="37"/>
        <v>6000</v>
      </c>
    </row>
    <row r="848" spans="1:10" ht="22.5" x14ac:dyDescent="0.2">
      <c r="A848" s="89" t="s">
        <v>2086</v>
      </c>
      <c r="B848" s="89" t="s">
        <v>2148</v>
      </c>
      <c r="C848" s="25" t="s">
        <v>2170</v>
      </c>
      <c r="D848" s="25" t="s">
        <v>2152</v>
      </c>
      <c r="E848" s="233" t="s">
        <v>2171</v>
      </c>
      <c r="F848" s="26" t="s">
        <v>2172</v>
      </c>
      <c r="G848" s="27">
        <v>4</v>
      </c>
      <c r="H848" s="28" t="s">
        <v>19</v>
      </c>
      <c r="I848" s="238">
        <v>65</v>
      </c>
      <c r="J848" s="9">
        <f t="shared" si="37"/>
        <v>260</v>
      </c>
    </row>
    <row r="849" spans="1:10" ht="22.5" x14ac:dyDescent="0.2">
      <c r="A849" s="89" t="s">
        <v>2086</v>
      </c>
      <c r="B849" s="89" t="s">
        <v>2148</v>
      </c>
      <c r="C849" s="25" t="s">
        <v>2173</v>
      </c>
      <c r="D849" s="25" t="s">
        <v>2152</v>
      </c>
      <c r="E849" s="233" t="s">
        <v>2174</v>
      </c>
      <c r="F849" s="26" t="s">
        <v>2175</v>
      </c>
      <c r="G849" s="27">
        <v>4</v>
      </c>
      <c r="H849" s="28" t="s">
        <v>19</v>
      </c>
      <c r="I849" s="238">
        <v>65</v>
      </c>
      <c r="J849" s="9">
        <f t="shared" si="37"/>
        <v>260</v>
      </c>
    </row>
    <row r="850" spans="1:10" ht="22.5" x14ac:dyDescent="0.2">
      <c r="A850" s="84" t="s">
        <v>2086</v>
      </c>
      <c r="B850" s="84" t="s">
        <v>2148</v>
      </c>
      <c r="C850" s="278" t="s">
        <v>2176</v>
      </c>
      <c r="D850" s="110" t="s">
        <v>2177</v>
      </c>
      <c r="E850" s="279" t="s">
        <v>2178</v>
      </c>
      <c r="F850" s="85" t="s">
        <v>2179</v>
      </c>
      <c r="G850" s="207">
        <v>3</v>
      </c>
      <c r="H850" s="208" t="s">
        <v>19</v>
      </c>
      <c r="I850" s="275">
        <v>2275</v>
      </c>
      <c r="J850" s="9">
        <f t="shared" si="37"/>
        <v>6825</v>
      </c>
    </row>
    <row r="851" spans="1:10" ht="22.5" x14ac:dyDescent="0.2">
      <c r="A851" s="84" t="s">
        <v>2086</v>
      </c>
      <c r="B851" s="84" t="s">
        <v>2148</v>
      </c>
      <c r="C851" s="110" t="s">
        <v>2180</v>
      </c>
      <c r="D851" s="110" t="s">
        <v>2152</v>
      </c>
      <c r="E851" s="279" t="s">
        <v>2181</v>
      </c>
      <c r="F851" s="85" t="s">
        <v>2182</v>
      </c>
      <c r="G851" s="207">
        <v>3</v>
      </c>
      <c r="H851" s="208" t="s">
        <v>19</v>
      </c>
      <c r="I851" s="275">
        <v>45</v>
      </c>
      <c r="J851" s="9">
        <f t="shared" si="37"/>
        <v>135</v>
      </c>
    </row>
    <row r="852" spans="1:10" ht="22.5" x14ac:dyDescent="0.2">
      <c r="A852" s="84" t="s">
        <v>2086</v>
      </c>
      <c r="B852" s="84" t="s">
        <v>2148</v>
      </c>
      <c r="C852" s="110" t="s">
        <v>2183</v>
      </c>
      <c r="D852" s="110" t="s">
        <v>2152</v>
      </c>
      <c r="E852" s="279" t="s">
        <v>2184</v>
      </c>
      <c r="F852" s="85" t="s">
        <v>2185</v>
      </c>
      <c r="G852" s="207">
        <v>3</v>
      </c>
      <c r="H852" s="208" t="s">
        <v>19</v>
      </c>
      <c r="I852" s="275">
        <v>59.97</v>
      </c>
      <c r="J852" s="9">
        <f t="shared" si="37"/>
        <v>179.91</v>
      </c>
    </row>
    <row r="853" spans="1:10" ht="22.5" x14ac:dyDescent="0.2">
      <c r="A853" s="84" t="s">
        <v>2086</v>
      </c>
      <c r="B853" s="84" t="s">
        <v>2148</v>
      </c>
      <c r="C853" s="110" t="s">
        <v>2186</v>
      </c>
      <c r="D853" s="110" t="s">
        <v>2187</v>
      </c>
      <c r="E853" s="279" t="s">
        <v>2188</v>
      </c>
      <c r="F853" s="85" t="s">
        <v>2189</v>
      </c>
      <c r="G853" s="207">
        <v>3</v>
      </c>
      <c r="H853" s="208" t="s">
        <v>19</v>
      </c>
      <c r="I853" s="275">
        <v>115</v>
      </c>
      <c r="J853" s="9">
        <f t="shared" si="37"/>
        <v>345</v>
      </c>
    </row>
    <row r="854" spans="1:10" ht="22.5" x14ac:dyDescent="0.2">
      <c r="A854" s="84" t="s">
        <v>2086</v>
      </c>
      <c r="B854" s="84" t="s">
        <v>2148</v>
      </c>
      <c r="C854" s="110" t="s">
        <v>2190</v>
      </c>
      <c r="D854" s="110" t="s">
        <v>2187</v>
      </c>
      <c r="E854" s="279" t="s">
        <v>2191</v>
      </c>
      <c r="F854" s="85" t="s">
        <v>2192</v>
      </c>
      <c r="G854" s="207">
        <v>3</v>
      </c>
      <c r="H854" s="208" t="s">
        <v>19</v>
      </c>
      <c r="I854" s="275">
        <v>195</v>
      </c>
      <c r="J854" s="9">
        <f t="shared" si="37"/>
        <v>585</v>
      </c>
    </row>
    <row r="855" spans="1:10" ht="22.5" x14ac:dyDescent="0.2">
      <c r="A855" s="84" t="s">
        <v>2086</v>
      </c>
      <c r="B855" s="84" t="s">
        <v>2148</v>
      </c>
      <c r="C855" s="110" t="s">
        <v>2193</v>
      </c>
      <c r="D855" s="110" t="s">
        <v>403</v>
      </c>
      <c r="E855" s="279" t="s">
        <v>2194</v>
      </c>
      <c r="F855" s="85" t="s">
        <v>2195</v>
      </c>
      <c r="G855" s="207">
        <v>2</v>
      </c>
      <c r="H855" s="208" t="s">
        <v>19</v>
      </c>
      <c r="I855" s="275">
        <v>110.8</v>
      </c>
      <c r="J855" s="9">
        <f t="shared" si="37"/>
        <v>221.6</v>
      </c>
    </row>
    <row r="856" spans="1:10" ht="22.5" x14ac:dyDescent="0.2">
      <c r="A856" s="84" t="s">
        <v>2086</v>
      </c>
      <c r="B856" s="84" t="s">
        <v>2148</v>
      </c>
      <c r="C856" s="110" t="s">
        <v>2196</v>
      </c>
      <c r="D856" s="110" t="s">
        <v>1248</v>
      </c>
      <c r="E856" s="279" t="s">
        <v>2197</v>
      </c>
      <c r="F856" s="85" t="s">
        <v>2198</v>
      </c>
      <c r="G856" s="207">
        <v>2</v>
      </c>
      <c r="H856" s="208" t="s">
        <v>19</v>
      </c>
      <c r="I856" s="275">
        <v>128.02000000000001</v>
      </c>
      <c r="J856" s="9">
        <f t="shared" si="37"/>
        <v>256.04000000000002</v>
      </c>
    </row>
    <row r="857" spans="1:10" ht="22.5" x14ac:dyDescent="0.2">
      <c r="A857" s="89" t="s">
        <v>2086</v>
      </c>
      <c r="B857" s="89" t="s">
        <v>2148</v>
      </c>
      <c r="C857" s="25" t="s">
        <v>2199</v>
      </c>
      <c r="D857" s="25" t="s">
        <v>2200</v>
      </c>
      <c r="E857" s="63" t="s">
        <v>2201</v>
      </c>
      <c r="F857" s="26" t="s">
        <v>2202</v>
      </c>
      <c r="G857" s="27">
        <v>4</v>
      </c>
      <c r="H857" s="28" t="s">
        <v>19</v>
      </c>
      <c r="I857" s="280">
        <v>33.369999999999997</v>
      </c>
      <c r="J857" s="9">
        <f t="shared" si="37"/>
        <v>133.47999999999999</v>
      </c>
    </row>
    <row r="858" spans="1:10" ht="22.5" x14ac:dyDescent="0.2">
      <c r="A858" s="89" t="s">
        <v>2086</v>
      </c>
      <c r="B858" s="89" t="s">
        <v>2148</v>
      </c>
      <c r="C858" s="25" t="s">
        <v>2203</v>
      </c>
      <c r="D858" s="25" t="s">
        <v>2200</v>
      </c>
      <c r="E858" s="63" t="s">
        <v>2204</v>
      </c>
      <c r="F858" s="26" t="s">
        <v>2205</v>
      </c>
      <c r="G858" s="27">
        <v>4</v>
      </c>
      <c r="H858" s="28" t="s">
        <v>19</v>
      </c>
      <c r="I858" s="280">
        <v>33.369999999999997</v>
      </c>
      <c r="J858" s="9">
        <f t="shared" si="37"/>
        <v>133.47999999999999</v>
      </c>
    </row>
    <row r="859" spans="1:10" ht="22.5" x14ac:dyDescent="0.2">
      <c r="A859" s="89" t="s">
        <v>2086</v>
      </c>
      <c r="B859" s="89" t="s">
        <v>2148</v>
      </c>
      <c r="C859" s="25" t="s">
        <v>2206</v>
      </c>
      <c r="D859" s="25" t="s">
        <v>2200</v>
      </c>
      <c r="E859" s="63" t="s">
        <v>2207</v>
      </c>
      <c r="F859" s="26" t="s">
        <v>2208</v>
      </c>
      <c r="G859" s="27">
        <v>4</v>
      </c>
      <c r="H859" s="28" t="s">
        <v>19</v>
      </c>
      <c r="I859" s="238">
        <v>345</v>
      </c>
      <c r="J859" s="9">
        <f t="shared" si="37"/>
        <v>1380</v>
      </c>
    </row>
    <row r="860" spans="1:10" ht="22.5" x14ac:dyDescent="0.2">
      <c r="A860" s="84" t="s">
        <v>2086</v>
      </c>
      <c r="B860" s="84" t="s">
        <v>2148</v>
      </c>
      <c r="C860" s="110" t="s">
        <v>2209</v>
      </c>
      <c r="D860" s="110" t="s">
        <v>2200</v>
      </c>
      <c r="E860" s="279" t="s">
        <v>2210</v>
      </c>
      <c r="F860" s="85" t="s">
        <v>2211</v>
      </c>
      <c r="G860" s="207">
        <v>4</v>
      </c>
      <c r="H860" s="208" t="s">
        <v>19</v>
      </c>
      <c r="I860" s="281">
        <v>33.369999999999997</v>
      </c>
      <c r="J860" s="9">
        <f t="shared" si="37"/>
        <v>133.47999999999999</v>
      </c>
    </row>
    <row r="861" spans="1:10" ht="22.5" x14ac:dyDescent="0.2">
      <c r="A861" s="84" t="s">
        <v>2086</v>
      </c>
      <c r="B861" s="84" t="s">
        <v>2148</v>
      </c>
      <c r="C861" s="110" t="s">
        <v>2212</v>
      </c>
      <c r="D861" s="110" t="s">
        <v>2200</v>
      </c>
      <c r="E861" s="279" t="s">
        <v>2213</v>
      </c>
      <c r="F861" s="85" t="s">
        <v>2214</v>
      </c>
      <c r="G861" s="207">
        <v>4</v>
      </c>
      <c r="H861" s="208" t="s">
        <v>19</v>
      </c>
      <c r="I861" s="281">
        <v>33.369999999999997</v>
      </c>
      <c r="J861" s="9">
        <f t="shared" si="37"/>
        <v>133.47999999999999</v>
      </c>
    </row>
    <row r="862" spans="1:10" ht="22.5" x14ac:dyDescent="0.2">
      <c r="A862" s="84" t="s">
        <v>2086</v>
      </c>
      <c r="B862" s="84" t="s">
        <v>2148</v>
      </c>
      <c r="C862" s="110" t="s">
        <v>2215</v>
      </c>
      <c r="D862" s="110" t="s">
        <v>2200</v>
      </c>
      <c r="E862" s="279" t="s">
        <v>2216</v>
      </c>
      <c r="F862" s="85" t="s">
        <v>2217</v>
      </c>
      <c r="G862" s="207">
        <v>3</v>
      </c>
      <c r="H862" s="208" t="s">
        <v>19</v>
      </c>
      <c r="I862" s="281">
        <v>66.569999999999993</v>
      </c>
      <c r="J862" s="9">
        <f t="shared" si="37"/>
        <v>199.70999999999998</v>
      </c>
    </row>
    <row r="863" spans="1:10" ht="22.5" x14ac:dyDescent="0.2">
      <c r="A863" s="84" t="s">
        <v>2086</v>
      </c>
      <c r="B863" s="84" t="s">
        <v>2148</v>
      </c>
      <c r="C863" s="278" t="s">
        <v>2218</v>
      </c>
      <c r="D863" s="110" t="s">
        <v>2219</v>
      </c>
      <c r="E863" s="279" t="s">
        <v>2220</v>
      </c>
      <c r="F863" s="26" t="s">
        <v>2221</v>
      </c>
      <c r="G863" s="27">
        <v>4</v>
      </c>
      <c r="H863" s="28" t="s">
        <v>19</v>
      </c>
      <c r="I863" s="238">
        <v>450</v>
      </c>
      <c r="J863" s="9">
        <f t="shared" si="37"/>
        <v>1800</v>
      </c>
    </row>
    <row r="864" spans="1:10" ht="22.5" x14ac:dyDescent="0.2">
      <c r="A864" s="84" t="s">
        <v>2086</v>
      </c>
      <c r="B864" s="84" t="s">
        <v>2148</v>
      </c>
      <c r="C864" s="110" t="s">
        <v>2222</v>
      </c>
      <c r="D864" s="110" t="s">
        <v>403</v>
      </c>
      <c r="E864" s="279" t="s">
        <v>2223</v>
      </c>
      <c r="F864" s="26" t="s">
        <v>2224</v>
      </c>
      <c r="G864" s="27">
        <v>8</v>
      </c>
      <c r="H864" s="28" t="s">
        <v>19</v>
      </c>
      <c r="I864" s="238">
        <v>135</v>
      </c>
      <c r="J864" s="9">
        <f t="shared" si="37"/>
        <v>1080</v>
      </c>
    </row>
    <row r="865" spans="1:10" ht="22.5" x14ac:dyDescent="0.2">
      <c r="A865" s="89" t="s">
        <v>2086</v>
      </c>
      <c r="B865" s="89" t="s">
        <v>2148</v>
      </c>
      <c r="C865" s="25" t="s">
        <v>2225</v>
      </c>
      <c r="D865" s="62" t="s">
        <v>403</v>
      </c>
      <c r="E865" s="63" t="s">
        <v>2226</v>
      </c>
      <c r="F865" s="26" t="s">
        <v>2227</v>
      </c>
      <c r="G865" s="27">
        <v>12</v>
      </c>
      <c r="H865" s="28" t="s">
        <v>879</v>
      </c>
      <c r="I865" s="29">
        <v>26.99</v>
      </c>
      <c r="J865" s="9">
        <f t="shared" si="37"/>
        <v>323.88</v>
      </c>
    </row>
    <row r="866" spans="1:10" ht="22.5" x14ac:dyDescent="0.2">
      <c r="A866" s="89" t="s">
        <v>2086</v>
      </c>
      <c r="B866" s="89" t="s">
        <v>2148</v>
      </c>
      <c r="C866" s="25" t="s">
        <v>2228</v>
      </c>
      <c r="D866" s="62" t="s">
        <v>403</v>
      </c>
      <c r="E866" s="63" t="s">
        <v>2229</v>
      </c>
      <c r="F866" s="26" t="s">
        <v>2230</v>
      </c>
      <c r="G866" s="27">
        <v>12</v>
      </c>
      <c r="H866" s="28" t="s">
        <v>879</v>
      </c>
      <c r="I866" s="29">
        <v>24.99</v>
      </c>
      <c r="J866" s="9">
        <f t="shared" si="37"/>
        <v>299.88</v>
      </c>
    </row>
    <row r="867" spans="1:10" ht="22.5" x14ac:dyDescent="0.2">
      <c r="A867" s="89" t="s">
        <v>2086</v>
      </c>
      <c r="B867" s="89" t="s">
        <v>2148</v>
      </c>
      <c r="C867" s="25" t="s">
        <v>2231</v>
      </c>
      <c r="D867" s="62" t="s">
        <v>403</v>
      </c>
      <c r="E867" s="63" t="s">
        <v>2232</v>
      </c>
      <c r="F867" s="26" t="s">
        <v>2233</v>
      </c>
      <c r="G867" s="27">
        <v>12</v>
      </c>
      <c r="H867" s="28" t="s">
        <v>879</v>
      </c>
      <c r="I867" s="29">
        <v>26.99</v>
      </c>
      <c r="J867" s="9">
        <f t="shared" si="37"/>
        <v>323.88</v>
      </c>
    </row>
    <row r="868" spans="1:10" ht="22.5" x14ac:dyDescent="0.2">
      <c r="A868" s="89" t="s">
        <v>2086</v>
      </c>
      <c r="B868" s="89" t="s">
        <v>2148</v>
      </c>
      <c r="C868" s="25" t="s">
        <v>2234</v>
      </c>
      <c r="D868" s="62" t="s">
        <v>403</v>
      </c>
      <c r="E868" s="63" t="s">
        <v>2235</v>
      </c>
      <c r="F868" s="26" t="s">
        <v>2236</v>
      </c>
      <c r="G868" s="27">
        <v>12</v>
      </c>
      <c r="H868" s="28" t="s">
        <v>879</v>
      </c>
      <c r="I868" s="29">
        <v>28.99</v>
      </c>
      <c r="J868" s="9">
        <f t="shared" si="37"/>
        <v>347.88</v>
      </c>
    </row>
    <row r="869" spans="1:10" ht="22.5" x14ac:dyDescent="0.2">
      <c r="A869" s="89" t="s">
        <v>2086</v>
      </c>
      <c r="B869" s="89" t="s">
        <v>2148</v>
      </c>
      <c r="C869" s="277" t="s">
        <v>2237</v>
      </c>
      <c r="D869" s="25" t="s">
        <v>2238</v>
      </c>
      <c r="E869" s="63" t="s">
        <v>2239</v>
      </c>
      <c r="F869" s="26" t="s">
        <v>2240</v>
      </c>
      <c r="G869" s="27">
        <v>1</v>
      </c>
      <c r="H869" s="28" t="s">
        <v>19</v>
      </c>
      <c r="I869" s="238">
        <v>333.72</v>
      </c>
      <c r="J869" s="9">
        <f t="shared" si="37"/>
        <v>333.72</v>
      </c>
    </row>
    <row r="870" spans="1:10" ht="22.5" x14ac:dyDescent="0.2">
      <c r="A870" s="89" t="s">
        <v>2086</v>
      </c>
      <c r="B870" s="89" t="s">
        <v>2148</v>
      </c>
      <c r="C870" s="25" t="s">
        <v>2241</v>
      </c>
      <c r="D870" s="62" t="s">
        <v>2238</v>
      </c>
      <c r="E870" s="63" t="s">
        <v>2242</v>
      </c>
      <c r="F870" s="26" t="s">
        <v>2243</v>
      </c>
      <c r="G870" s="27">
        <v>4</v>
      </c>
      <c r="H870" s="28" t="s">
        <v>19</v>
      </c>
      <c r="I870" s="238">
        <v>55.62</v>
      </c>
      <c r="J870" s="9">
        <f t="shared" si="37"/>
        <v>222.48</v>
      </c>
    </row>
    <row r="871" spans="1:10" ht="22.5" x14ac:dyDescent="0.2">
      <c r="A871" s="89" t="s">
        <v>2086</v>
      </c>
      <c r="B871" s="89" t="s">
        <v>2148</v>
      </c>
      <c r="C871" s="277" t="s">
        <v>2244</v>
      </c>
      <c r="D871" s="62" t="s">
        <v>2245</v>
      </c>
      <c r="E871" s="63" t="s">
        <v>2246</v>
      </c>
      <c r="F871" s="26" t="s">
        <v>2247</v>
      </c>
      <c r="G871" s="27">
        <v>1</v>
      </c>
      <c r="H871" s="28" t="s">
        <v>19</v>
      </c>
      <c r="I871" s="238">
        <v>179.99</v>
      </c>
      <c r="J871" s="9">
        <f t="shared" si="37"/>
        <v>179.99</v>
      </c>
    </row>
    <row r="872" spans="1:10" ht="22.5" x14ac:dyDescent="0.2">
      <c r="A872" s="89" t="s">
        <v>2086</v>
      </c>
      <c r="B872" s="89" t="s">
        <v>2148</v>
      </c>
      <c r="C872" s="25" t="s">
        <v>2248</v>
      </c>
      <c r="D872" s="62" t="s">
        <v>403</v>
      </c>
      <c r="E872" s="63" t="s">
        <v>2249</v>
      </c>
      <c r="F872" s="26" t="s">
        <v>2250</v>
      </c>
      <c r="G872" s="27">
        <v>4</v>
      </c>
      <c r="H872" s="28" t="s">
        <v>19</v>
      </c>
      <c r="I872" s="238">
        <v>13.9</v>
      </c>
      <c r="J872" s="9">
        <f t="shared" si="37"/>
        <v>55.6</v>
      </c>
    </row>
    <row r="873" spans="1:10" ht="22.5" x14ac:dyDescent="0.2">
      <c r="A873" s="89" t="s">
        <v>2086</v>
      </c>
      <c r="B873" s="89" t="s">
        <v>2148</v>
      </c>
      <c r="C873" s="277" t="s">
        <v>2251</v>
      </c>
      <c r="D873" s="25" t="s">
        <v>2152</v>
      </c>
      <c r="E873" s="233" t="s">
        <v>2252</v>
      </c>
      <c r="F873" s="26" t="s">
        <v>2253</v>
      </c>
      <c r="G873" s="27">
        <v>1</v>
      </c>
      <c r="H873" s="28" t="s">
        <v>19</v>
      </c>
      <c r="I873" s="282">
        <v>399.99</v>
      </c>
      <c r="J873" s="9">
        <f t="shared" si="37"/>
        <v>399.99</v>
      </c>
    </row>
    <row r="874" spans="1:10" ht="23.25" thickBot="1" x14ac:dyDescent="0.25">
      <c r="A874" s="89" t="s">
        <v>2086</v>
      </c>
      <c r="B874" s="89" t="s">
        <v>2148</v>
      </c>
      <c r="C874" s="25" t="s">
        <v>2254</v>
      </c>
      <c r="D874" s="25" t="s">
        <v>2152</v>
      </c>
      <c r="E874" s="93">
        <v>2025195</v>
      </c>
      <c r="F874" s="26" t="s">
        <v>2255</v>
      </c>
      <c r="G874" s="94">
        <v>10</v>
      </c>
      <c r="H874" s="28" t="s">
        <v>19</v>
      </c>
      <c r="I874" s="282">
        <v>50</v>
      </c>
      <c r="J874" s="9">
        <f t="shared" si="37"/>
        <v>500</v>
      </c>
    </row>
    <row r="875" spans="1:10" ht="45.75" thickBot="1" x14ac:dyDescent="0.25">
      <c r="A875" s="263" t="s">
        <v>2086</v>
      </c>
      <c r="B875" s="264" t="s">
        <v>2256</v>
      </c>
      <c r="C875" s="265" t="s">
        <v>2257</v>
      </c>
      <c r="D875" s="266" t="s">
        <v>3</v>
      </c>
      <c r="E875" s="266" t="s">
        <v>4</v>
      </c>
      <c r="F875" s="267" t="s">
        <v>2258</v>
      </c>
      <c r="G875" s="268" t="s">
        <v>6</v>
      </c>
      <c r="H875" s="269" t="s">
        <v>7</v>
      </c>
      <c r="I875" s="270" t="s">
        <v>8</v>
      </c>
      <c r="J875" s="271" t="s">
        <v>9</v>
      </c>
    </row>
    <row r="876" spans="1:10" ht="22.5" x14ac:dyDescent="0.2">
      <c r="A876" s="89" t="s">
        <v>2086</v>
      </c>
      <c r="B876" s="89" t="s">
        <v>2256</v>
      </c>
      <c r="C876" s="277" t="s">
        <v>2259</v>
      </c>
      <c r="D876" s="62" t="s">
        <v>2260</v>
      </c>
      <c r="E876" s="232" t="s">
        <v>2261</v>
      </c>
      <c r="F876" s="26" t="s">
        <v>2262</v>
      </c>
      <c r="G876" s="221">
        <v>1</v>
      </c>
      <c r="H876" s="28" t="s">
        <v>19</v>
      </c>
      <c r="I876" s="29">
        <v>7000</v>
      </c>
      <c r="J876" s="9">
        <f t="shared" ref="J876:J889" si="38">G876*I876</f>
        <v>7000</v>
      </c>
    </row>
    <row r="877" spans="1:10" ht="22.5" x14ac:dyDescent="0.2">
      <c r="A877" s="89" t="s">
        <v>2086</v>
      </c>
      <c r="B877" s="89" t="s">
        <v>2256</v>
      </c>
      <c r="C877" s="278" t="s">
        <v>2263</v>
      </c>
      <c r="D877" s="110" t="s">
        <v>2264</v>
      </c>
      <c r="E877" s="224" t="s">
        <v>2265</v>
      </c>
      <c r="F877" s="65" t="s">
        <v>2266</v>
      </c>
      <c r="G877" s="66">
        <v>2</v>
      </c>
      <c r="H877" s="67" t="s">
        <v>19</v>
      </c>
      <c r="I877" s="447">
        <v>618</v>
      </c>
      <c r="J877" s="223">
        <f t="shared" si="38"/>
        <v>1236</v>
      </c>
    </row>
    <row r="878" spans="1:10" ht="22.5" x14ac:dyDescent="0.2">
      <c r="A878" s="89" t="s">
        <v>2086</v>
      </c>
      <c r="B878" s="89" t="s">
        <v>2256</v>
      </c>
      <c r="C878" s="110" t="s">
        <v>2267</v>
      </c>
      <c r="D878" s="110" t="s">
        <v>2264</v>
      </c>
      <c r="E878" s="224" t="s">
        <v>2268</v>
      </c>
      <c r="F878" s="65" t="s">
        <v>2269</v>
      </c>
      <c r="G878" s="66">
        <v>2</v>
      </c>
      <c r="H878" s="67" t="s">
        <v>19</v>
      </c>
      <c r="I878" s="447">
        <v>2369</v>
      </c>
      <c r="J878" s="223">
        <f t="shared" si="38"/>
        <v>4738</v>
      </c>
    </row>
    <row r="879" spans="1:10" ht="22.5" x14ac:dyDescent="0.2">
      <c r="A879" s="501" t="s">
        <v>2086</v>
      </c>
      <c r="B879" s="89" t="s">
        <v>2256</v>
      </c>
      <c r="C879" s="74" t="s">
        <v>2270</v>
      </c>
      <c r="D879" s="502" t="s">
        <v>2091</v>
      </c>
      <c r="E879" s="58" t="s">
        <v>2271</v>
      </c>
      <c r="F879" s="503" t="s">
        <v>2272</v>
      </c>
      <c r="G879" s="27">
        <v>2</v>
      </c>
      <c r="H879" s="504" t="s">
        <v>19</v>
      </c>
      <c r="I879" s="241">
        <v>165</v>
      </c>
      <c r="J879" s="223">
        <f t="shared" si="38"/>
        <v>330</v>
      </c>
    </row>
    <row r="880" spans="1:10" ht="22.5" x14ac:dyDescent="0.2">
      <c r="A880" s="133" t="s">
        <v>2086</v>
      </c>
      <c r="B880" s="133" t="s">
        <v>2256</v>
      </c>
      <c r="C880" s="277" t="s">
        <v>2273</v>
      </c>
      <c r="D880" s="25" t="s">
        <v>2274</v>
      </c>
      <c r="E880" s="233" t="s">
        <v>2275</v>
      </c>
      <c r="F880" s="26" t="s">
        <v>2276</v>
      </c>
      <c r="G880" s="27">
        <v>1</v>
      </c>
      <c r="H880" s="28" t="s">
        <v>19</v>
      </c>
      <c r="I880" s="29">
        <v>9895</v>
      </c>
      <c r="J880" s="9">
        <f t="shared" si="38"/>
        <v>9895</v>
      </c>
    </row>
    <row r="881" spans="1:10" ht="22.5" x14ac:dyDescent="0.2">
      <c r="A881" s="133" t="s">
        <v>2086</v>
      </c>
      <c r="B881" s="133" t="s">
        <v>2256</v>
      </c>
      <c r="C881" s="25" t="s">
        <v>2277</v>
      </c>
      <c r="D881" s="25" t="s">
        <v>2278</v>
      </c>
      <c r="E881" s="232" t="s">
        <v>2279</v>
      </c>
      <c r="F881" s="26" t="s">
        <v>2280</v>
      </c>
      <c r="G881" s="27">
        <v>3</v>
      </c>
      <c r="H881" s="28" t="s">
        <v>19</v>
      </c>
      <c r="I881" s="29">
        <v>424</v>
      </c>
      <c r="J881" s="9">
        <f t="shared" si="38"/>
        <v>1272</v>
      </c>
    </row>
    <row r="882" spans="1:10" ht="22.5" x14ac:dyDescent="0.2">
      <c r="A882" s="89" t="s">
        <v>2086</v>
      </c>
      <c r="B882" s="89" t="s">
        <v>2256</v>
      </c>
      <c r="C882" s="277" t="s">
        <v>2281</v>
      </c>
      <c r="D882" s="25" t="s">
        <v>2274</v>
      </c>
      <c r="E882" s="233" t="s">
        <v>2282</v>
      </c>
      <c r="F882" s="26" t="s">
        <v>2283</v>
      </c>
      <c r="G882" s="27">
        <v>1</v>
      </c>
      <c r="H882" s="28" t="s">
        <v>19</v>
      </c>
      <c r="I882" s="29">
        <v>10595</v>
      </c>
      <c r="J882" s="9">
        <f t="shared" si="38"/>
        <v>10595</v>
      </c>
    </row>
    <row r="883" spans="1:10" ht="22.5" x14ac:dyDescent="0.2">
      <c r="A883" s="89" t="s">
        <v>2086</v>
      </c>
      <c r="B883" s="89" t="s">
        <v>2256</v>
      </c>
      <c r="C883" s="277" t="s">
        <v>2284</v>
      </c>
      <c r="D883" s="25" t="s">
        <v>2274</v>
      </c>
      <c r="E883" s="233" t="s">
        <v>2285</v>
      </c>
      <c r="F883" s="26" t="s">
        <v>2286</v>
      </c>
      <c r="G883" s="27">
        <v>1</v>
      </c>
      <c r="H883" s="28" t="s">
        <v>19</v>
      </c>
      <c r="I883" s="29">
        <v>10095</v>
      </c>
      <c r="J883" s="9">
        <f t="shared" si="38"/>
        <v>10095</v>
      </c>
    </row>
    <row r="884" spans="1:10" ht="22.5" x14ac:dyDescent="0.2">
      <c r="A884" s="236" t="s">
        <v>2086</v>
      </c>
      <c r="B884" s="236" t="s">
        <v>2256</v>
      </c>
      <c r="C884" s="367" t="s">
        <v>2920</v>
      </c>
      <c r="D884" s="93" t="s">
        <v>2274</v>
      </c>
      <c r="E884" s="233" t="s">
        <v>2921</v>
      </c>
      <c r="F884" s="89" t="s">
        <v>2922</v>
      </c>
      <c r="G884" s="89">
        <v>1</v>
      </c>
      <c r="H884" s="89" t="s">
        <v>19</v>
      </c>
      <c r="I884" s="89"/>
      <c r="J884" s="29">
        <v>8195</v>
      </c>
    </row>
    <row r="885" spans="1:10" ht="22.5" x14ac:dyDescent="0.2">
      <c r="A885" s="89" t="s">
        <v>2086</v>
      </c>
      <c r="B885" s="89" t="s">
        <v>2256</v>
      </c>
      <c r="C885" s="25" t="s">
        <v>2287</v>
      </c>
      <c r="D885" s="25" t="s">
        <v>2274</v>
      </c>
      <c r="E885" s="232" t="s">
        <v>2288</v>
      </c>
      <c r="F885" s="26" t="s">
        <v>2289</v>
      </c>
      <c r="G885" s="27">
        <v>2</v>
      </c>
      <c r="H885" s="28" t="s">
        <v>19</v>
      </c>
      <c r="I885" s="29">
        <v>995</v>
      </c>
      <c r="J885" s="9">
        <f t="shared" si="38"/>
        <v>1990</v>
      </c>
    </row>
    <row r="886" spans="1:10" ht="22.5" x14ac:dyDescent="0.2">
      <c r="A886" s="89" t="s">
        <v>2086</v>
      </c>
      <c r="B886" s="89" t="s">
        <v>2256</v>
      </c>
      <c r="C886" s="25" t="s">
        <v>2290</v>
      </c>
      <c r="D886" s="25" t="s">
        <v>403</v>
      </c>
      <c r="E886" s="233" t="s">
        <v>2223</v>
      </c>
      <c r="F886" s="26" t="s">
        <v>2291</v>
      </c>
      <c r="G886" s="27">
        <v>13</v>
      </c>
      <c r="H886" s="28" t="s">
        <v>19</v>
      </c>
      <c r="I886" s="29">
        <v>69</v>
      </c>
      <c r="J886" s="9">
        <f t="shared" si="38"/>
        <v>897</v>
      </c>
    </row>
    <row r="887" spans="1:10" ht="22.5" x14ac:dyDescent="0.2">
      <c r="A887" s="89" t="s">
        <v>2086</v>
      </c>
      <c r="B887" s="89" t="s">
        <v>2256</v>
      </c>
      <c r="C887" s="25" t="s">
        <v>2292</v>
      </c>
      <c r="D887" s="25" t="s">
        <v>403</v>
      </c>
      <c r="E887" s="233" t="s">
        <v>2293</v>
      </c>
      <c r="F887" s="26" t="s">
        <v>2294</v>
      </c>
      <c r="G887" s="27">
        <v>2</v>
      </c>
      <c r="H887" s="132" t="s">
        <v>611</v>
      </c>
      <c r="I887" s="196">
        <v>139.99</v>
      </c>
      <c r="J887" s="9">
        <f t="shared" si="38"/>
        <v>279.98</v>
      </c>
    </row>
    <row r="888" spans="1:10" ht="22.5" x14ac:dyDescent="0.2">
      <c r="A888" s="84" t="s">
        <v>2086</v>
      </c>
      <c r="B888" s="84" t="s">
        <v>2256</v>
      </c>
      <c r="C888" s="110" t="s">
        <v>2295</v>
      </c>
      <c r="D888" s="110" t="s">
        <v>2278</v>
      </c>
      <c r="E888" s="279" t="s">
        <v>2296</v>
      </c>
      <c r="F888" s="85" t="s">
        <v>2297</v>
      </c>
      <c r="G888" s="207">
        <v>3</v>
      </c>
      <c r="H888" s="208" t="s">
        <v>19</v>
      </c>
      <c r="I888" s="191">
        <v>187</v>
      </c>
      <c r="J888" s="209">
        <f t="shared" si="38"/>
        <v>561</v>
      </c>
    </row>
    <row r="889" spans="1:10" ht="23.25" thickBot="1" x14ac:dyDescent="0.25">
      <c r="A889" s="89" t="s">
        <v>2086</v>
      </c>
      <c r="B889" s="89" t="s">
        <v>2256</v>
      </c>
      <c r="C889" s="114" t="s">
        <v>2298</v>
      </c>
      <c r="D889" s="25" t="s">
        <v>2278</v>
      </c>
      <c r="E889" s="116">
        <v>5273</v>
      </c>
      <c r="F889" s="26" t="s">
        <v>2299</v>
      </c>
      <c r="G889" s="94">
        <v>3</v>
      </c>
      <c r="H889" s="283" t="s">
        <v>19</v>
      </c>
      <c r="I889" s="48">
        <v>167</v>
      </c>
      <c r="J889" s="9">
        <f t="shared" si="38"/>
        <v>501</v>
      </c>
    </row>
    <row r="890" spans="1:10" ht="45.75" thickBot="1" x14ac:dyDescent="0.25">
      <c r="A890" s="263" t="s">
        <v>2086</v>
      </c>
      <c r="B890" s="264" t="s">
        <v>2300</v>
      </c>
      <c r="C890" s="265" t="s">
        <v>2301</v>
      </c>
      <c r="D890" s="266" t="s">
        <v>3</v>
      </c>
      <c r="E890" s="266" t="s">
        <v>4</v>
      </c>
      <c r="F890" s="267" t="s">
        <v>2302</v>
      </c>
      <c r="G890" s="268" t="s">
        <v>6</v>
      </c>
      <c r="H890" s="269" t="s">
        <v>7</v>
      </c>
      <c r="I890" s="270" t="s">
        <v>8</v>
      </c>
      <c r="J890" s="271" t="s">
        <v>9</v>
      </c>
    </row>
    <row r="891" spans="1:10" ht="22.5" x14ac:dyDescent="0.2">
      <c r="A891" s="284" t="s">
        <v>2086</v>
      </c>
      <c r="B891" s="284" t="s">
        <v>2300</v>
      </c>
      <c r="C891" s="285" t="s">
        <v>2303</v>
      </c>
      <c r="D891" s="215" t="s">
        <v>1309</v>
      </c>
      <c r="E891" s="286" t="s">
        <v>2304</v>
      </c>
      <c r="F891" s="239" t="s">
        <v>2305</v>
      </c>
      <c r="G891" s="221">
        <v>4</v>
      </c>
      <c r="H891" s="222" t="s">
        <v>19</v>
      </c>
      <c r="I891" s="240">
        <v>1670.55</v>
      </c>
      <c r="J891" s="9">
        <f t="shared" ref="J891:J912" si="39">G891*I891</f>
        <v>6682.2</v>
      </c>
    </row>
    <row r="892" spans="1:10" ht="22.5" x14ac:dyDescent="0.2">
      <c r="A892" s="89" t="s">
        <v>2086</v>
      </c>
      <c r="B892" s="89" t="s">
        <v>2300</v>
      </c>
      <c r="C892" s="25" t="s">
        <v>2306</v>
      </c>
      <c r="D892" s="25" t="s">
        <v>1309</v>
      </c>
      <c r="E892" s="233" t="s">
        <v>2307</v>
      </c>
      <c r="F892" s="26" t="s">
        <v>2308</v>
      </c>
      <c r="G892" s="27">
        <v>12</v>
      </c>
      <c r="H892" s="28" t="s">
        <v>19</v>
      </c>
      <c r="I892" s="238">
        <v>192.15</v>
      </c>
      <c r="J892" s="9">
        <f t="shared" si="39"/>
        <v>2305.8000000000002</v>
      </c>
    </row>
    <row r="893" spans="1:10" ht="22.5" x14ac:dyDescent="0.2">
      <c r="A893" s="89" t="s">
        <v>2086</v>
      </c>
      <c r="B893" s="89" t="s">
        <v>2300</v>
      </c>
      <c r="C893" s="25" t="s">
        <v>2309</v>
      </c>
      <c r="D893" s="62" t="s">
        <v>2310</v>
      </c>
      <c r="E893" s="63" t="s">
        <v>2311</v>
      </c>
      <c r="F893" s="26" t="s">
        <v>2312</v>
      </c>
      <c r="G893" s="27">
        <v>12</v>
      </c>
      <c r="H893" s="28" t="s">
        <v>19</v>
      </c>
      <c r="I893" s="238">
        <v>54.99</v>
      </c>
      <c r="J893" s="9">
        <f t="shared" si="39"/>
        <v>659.88</v>
      </c>
    </row>
    <row r="894" spans="1:10" ht="22.5" x14ac:dyDescent="0.2">
      <c r="A894" s="89" t="s">
        <v>2086</v>
      </c>
      <c r="B894" s="89" t="s">
        <v>2300</v>
      </c>
      <c r="C894" s="25" t="s">
        <v>2313</v>
      </c>
      <c r="D894" s="25" t="s">
        <v>1309</v>
      </c>
      <c r="E894" s="233" t="s">
        <v>2314</v>
      </c>
      <c r="F894" s="26" t="s">
        <v>2315</v>
      </c>
      <c r="G894" s="27">
        <v>5</v>
      </c>
      <c r="H894" s="28" t="s">
        <v>19</v>
      </c>
      <c r="I894" s="238">
        <v>131</v>
      </c>
      <c r="J894" s="9">
        <f t="shared" si="39"/>
        <v>655</v>
      </c>
    </row>
    <row r="895" spans="1:10" ht="22.5" x14ac:dyDescent="0.2">
      <c r="A895" s="89" t="s">
        <v>2086</v>
      </c>
      <c r="B895" s="89" t="s">
        <v>2300</v>
      </c>
      <c r="C895" s="25" t="s">
        <v>2316</v>
      </c>
      <c r="D895" s="62" t="s">
        <v>1074</v>
      </c>
      <c r="E895" s="63" t="s">
        <v>2317</v>
      </c>
      <c r="F895" s="26" t="s">
        <v>2318</v>
      </c>
      <c r="G895" s="27">
        <v>8</v>
      </c>
      <c r="H895" s="28" t="s">
        <v>19</v>
      </c>
      <c r="I895" s="238">
        <v>3</v>
      </c>
      <c r="J895" s="9">
        <f t="shared" si="39"/>
        <v>24</v>
      </c>
    </row>
    <row r="896" spans="1:10" ht="22.5" x14ac:dyDescent="0.2">
      <c r="A896" s="89" t="s">
        <v>2086</v>
      </c>
      <c r="B896" s="89" t="s">
        <v>2300</v>
      </c>
      <c r="C896" s="25" t="s">
        <v>2319</v>
      </c>
      <c r="D896" s="62" t="s">
        <v>2320</v>
      </c>
      <c r="E896" s="233" t="s">
        <v>2321</v>
      </c>
      <c r="F896" s="26" t="s">
        <v>2322</v>
      </c>
      <c r="G896" s="27">
        <v>4</v>
      </c>
      <c r="H896" s="28" t="s">
        <v>19</v>
      </c>
      <c r="I896" s="238">
        <v>93.94</v>
      </c>
      <c r="J896" s="9">
        <f t="shared" si="39"/>
        <v>375.76</v>
      </c>
    </row>
    <row r="897" spans="1:10" ht="22.5" x14ac:dyDescent="0.2">
      <c r="A897" s="89" t="s">
        <v>2086</v>
      </c>
      <c r="B897" s="89" t="s">
        <v>2300</v>
      </c>
      <c r="C897" s="25" t="s">
        <v>2323</v>
      </c>
      <c r="D897" s="25" t="s">
        <v>1309</v>
      </c>
      <c r="E897" s="93" t="s">
        <v>2324</v>
      </c>
      <c r="F897" s="26" t="s">
        <v>2325</v>
      </c>
      <c r="G897" s="27">
        <v>4</v>
      </c>
      <c r="H897" s="28" t="s">
        <v>19</v>
      </c>
      <c r="I897" s="238">
        <v>36.44</v>
      </c>
      <c r="J897" s="9">
        <f t="shared" si="39"/>
        <v>145.76</v>
      </c>
    </row>
    <row r="898" spans="1:10" ht="22.5" x14ac:dyDescent="0.2">
      <c r="A898" s="89" t="s">
        <v>2086</v>
      </c>
      <c r="B898" s="89" t="s">
        <v>2300</v>
      </c>
      <c r="C898" s="25" t="s">
        <v>2326</v>
      </c>
      <c r="D898" s="25" t="s">
        <v>1309</v>
      </c>
      <c r="E898" s="93">
        <v>503818002</v>
      </c>
      <c r="F898" s="26" t="s">
        <v>2327</v>
      </c>
      <c r="G898" s="27">
        <v>4</v>
      </c>
      <c r="H898" s="28" t="s">
        <v>19</v>
      </c>
      <c r="I898" s="238">
        <v>30.16</v>
      </c>
      <c r="J898" s="9">
        <f t="shared" si="39"/>
        <v>120.64</v>
      </c>
    </row>
    <row r="899" spans="1:10" ht="22.5" x14ac:dyDescent="0.2">
      <c r="A899" s="89" t="s">
        <v>2086</v>
      </c>
      <c r="B899" s="89" t="s">
        <v>2300</v>
      </c>
      <c r="C899" s="25" t="s">
        <v>2328</v>
      </c>
      <c r="D899" s="272" t="s">
        <v>1309</v>
      </c>
      <c r="E899" s="232" t="s">
        <v>2329</v>
      </c>
      <c r="F899" s="273" t="s">
        <v>2330</v>
      </c>
      <c r="G899" s="27">
        <v>1</v>
      </c>
      <c r="H899" s="28" t="s">
        <v>19</v>
      </c>
      <c r="I899" s="238">
        <v>15</v>
      </c>
      <c r="J899" s="9">
        <f t="shared" si="39"/>
        <v>15</v>
      </c>
    </row>
    <row r="900" spans="1:10" ht="22.5" x14ac:dyDescent="0.2">
      <c r="A900" s="89" t="s">
        <v>2086</v>
      </c>
      <c r="B900" s="89" t="s">
        <v>2300</v>
      </c>
      <c r="C900" s="25" t="s">
        <v>1308</v>
      </c>
      <c r="D900" s="272" t="s">
        <v>1309</v>
      </c>
      <c r="E900" s="232" t="s">
        <v>1310</v>
      </c>
      <c r="F900" s="273" t="s">
        <v>2331</v>
      </c>
      <c r="G900" s="27">
        <v>8</v>
      </c>
      <c r="H900" s="28" t="s">
        <v>19</v>
      </c>
      <c r="I900" s="238">
        <v>2.1</v>
      </c>
      <c r="J900" s="9">
        <f t="shared" si="39"/>
        <v>16.8</v>
      </c>
    </row>
    <row r="901" spans="1:10" ht="22.5" x14ac:dyDescent="0.2">
      <c r="A901" s="89" t="s">
        <v>2086</v>
      </c>
      <c r="B901" s="89" t="s">
        <v>2300</v>
      </c>
      <c r="C901" s="25" t="s">
        <v>2332</v>
      </c>
      <c r="D901" s="272" t="s">
        <v>1309</v>
      </c>
      <c r="E901" s="232" t="s">
        <v>2333</v>
      </c>
      <c r="F901" s="273" t="s">
        <v>2334</v>
      </c>
      <c r="G901" s="27">
        <v>3</v>
      </c>
      <c r="H901" s="28" t="s">
        <v>19</v>
      </c>
      <c r="I901" s="238">
        <v>39.99</v>
      </c>
      <c r="J901" s="9">
        <f t="shared" si="39"/>
        <v>119.97</v>
      </c>
    </row>
    <row r="902" spans="1:10" ht="22.5" x14ac:dyDescent="0.2">
      <c r="A902" s="89" t="s">
        <v>2086</v>
      </c>
      <c r="B902" s="89" t="s">
        <v>2300</v>
      </c>
      <c r="C902" s="277" t="s">
        <v>2335</v>
      </c>
      <c r="D902" s="25" t="s">
        <v>2336</v>
      </c>
      <c r="E902" s="233" t="s">
        <v>2337</v>
      </c>
      <c r="F902" s="26" t="s">
        <v>2338</v>
      </c>
      <c r="G902" s="27">
        <v>2</v>
      </c>
      <c r="H902" s="28" t="s">
        <v>19</v>
      </c>
      <c r="I902" s="238">
        <v>1640</v>
      </c>
      <c r="J902" s="9">
        <f t="shared" si="39"/>
        <v>3280</v>
      </c>
    </row>
    <row r="903" spans="1:10" ht="22.5" x14ac:dyDescent="0.2">
      <c r="A903" s="89" t="s">
        <v>2086</v>
      </c>
      <c r="B903" s="89" t="s">
        <v>2300</v>
      </c>
      <c r="C903" s="25" t="s">
        <v>2339</v>
      </c>
      <c r="D903" s="25" t="s">
        <v>1074</v>
      </c>
      <c r="E903" s="233" t="s">
        <v>2340</v>
      </c>
      <c r="F903" s="26" t="s">
        <v>2341</v>
      </c>
      <c r="G903" s="27">
        <v>4</v>
      </c>
      <c r="H903" s="28" t="s">
        <v>19</v>
      </c>
      <c r="I903" s="238">
        <v>3</v>
      </c>
      <c r="J903" s="9">
        <f t="shared" si="39"/>
        <v>12</v>
      </c>
    </row>
    <row r="904" spans="1:10" ht="22.5" x14ac:dyDescent="0.2">
      <c r="A904" s="89" t="s">
        <v>2086</v>
      </c>
      <c r="B904" s="89" t="s">
        <v>2300</v>
      </c>
      <c r="C904" s="23" t="s">
        <v>2342</v>
      </c>
      <c r="D904" s="25" t="s">
        <v>1309</v>
      </c>
      <c r="E904" s="233" t="s">
        <v>2343</v>
      </c>
      <c r="F904" s="26" t="s">
        <v>2344</v>
      </c>
      <c r="G904" s="27">
        <v>4</v>
      </c>
      <c r="H904" s="28" t="s">
        <v>19</v>
      </c>
      <c r="I904" s="238">
        <v>22.25</v>
      </c>
      <c r="J904" s="9">
        <f t="shared" si="39"/>
        <v>89</v>
      </c>
    </row>
    <row r="905" spans="1:10" ht="22.5" x14ac:dyDescent="0.2">
      <c r="A905" s="89" t="s">
        <v>2086</v>
      </c>
      <c r="B905" s="89" t="s">
        <v>2300</v>
      </c>
      <c r="C905" s="25" t="s">
        <v>2345</v>
      </c>
      <c r="D905" s="25" t="s">
        <v>2336</v>
      </c>
      <c r="E905" s="233" t="s">
        <v>2346</v>
      </c>
      <c r="F905" s="26" t="s">
        <v>2347</v>
      </c>
      <c r="G905" s="27">
        <v>4</v>
      </c>
      <c r="H905" s="28" t="s">
        <v>19</v>
      </c>
      <c r="I905" s="238">
        <v>355.8</v>
      </c>
      <c r="J905" s="9">
        <f t="shared" si="39"/>
        <v>1423.2</v>
      </c>
    </row>
    <row r="906" spans="1:10" ht="22.5" x14ac:dyDescent="0.2">
      <c r="A906" s="89" t="s">
        <v>2086</v>
      </c>
      <c r="B906" s="89" t="s">
        <v>2300</v>
      </c>
      <c r="C906" s="25" t="s">
        <v>2348</v>
      </c>
      <c r="D906" s="25" t="s">
        <v>2349</v>
      </c>
      <c r="E906" s="233" t="s">
        <v>2350</v>
      </c>
      <c r="F906" s="26" t="s">
        <v>2351</v>
      </c>
      <c r="G906" s="27">
        <v>4</v>
      </c>
      <c r="H906" s="28" t="s">
        <v>19</v>
      </c>
      <c r="I906" s="238">
        <v>159.94999999999999</v>
      </c>
      <c r="J906" s="9">
        <f t="shared" si="39"/>
        <v>639.79999999999995</v>
      </c>
    </row>
    <row r="907" spans="1:10" ht="22.5" x14ac:dyDescent="0.2">
      <c r="A907" s="89" t="s">
        <v>2086</v>
      </c>
      <c r="B907" s="89" t="s">
        <v>2300</v>
      </c>
      <c r="C907" s="25" t="s">
        <v>2352</v>
      </c>
      <c r="D907" s="25" t="s">
        <v>1309</v>
      </c>
      <c r="E907" s="233" t="s">
        <v>2353</v>
      </c>
      <c r="F907" s="26" t="s">
        <v>2354</v>
      </c>
      <c r="G907" s="27">
        <v>6</v>
      </c>
      <c r="H907" s="28" t="s">
        <v>19</v>
      </c>
      <c r="I907" s="238">
        <v>14.46</v>
      </c>
      <c r="J907" s="9">
        <f t="shared" si="39"/>
        <v>86.76</v>
      </c>
    </row>
    <row r="908" spans="1:10" ht="22.5" x14ac:dyDescent="0.2">
      <c r="A908" s="89" t="s">
        <v>2086</v>
      </c>
      <c r="B908" s="89" t="s">
        <v>2300</v>
      </c>
      <c r="C908" s="25" t="s">
        <v>2355</v>
      </c>
      <c r="D908" s="272" t="s">
        <v>2356</v>
      </c>
      <c r="E908" s="232">
        <v>506263401</v>
      </c>
      <c r="F908" s="26" t="s">
        <v>2357</v>
      </c>
      <c r="G908" s="27">
        <v>4</v>
      </c>
      <c r="H908" s="28" t="s">
        <v>466</v>
      </c>
      <c r="I908" s="238">
        <v>27.81</v>
      </c>
      <c r="J908" s="9">
        <f t="shared" si="39"/>
        <v>111.24</v>
      </c>
    </row>
    <row r="909" spans="1:10" ht="22.5" x14ac:dyDescent="0.2">
      <c r="A909" s="89" t="s">
        <v>2086</v>
      </c>
      <c r="B909" s="89" t="s">
        <v>2300</v>
      </c>
      <c r="C909" s="287" t="s">
        <v>2358</v>
      </c>
      <c r="D909" s="272" t="s">
        <v>2359</v>
      </c>
      <c r="E909" s="232">
        <v>2207</v>
      </c>
      <c r="F909" s="288" t="s">
        <v>2360</v>
      </c>
      <c r="G909" s="289">
        <v>2</v>
      </c>
      <c r="H909" s="290" t="s">
        <v>19</v>
      </c>
      <c r="I909" s="238">
        <v>121</v>
      </c>
      <c r="J909" s="9">
        <f t="shared" si="39"/>
        <v>242</v>
      </c>
    </row>
    <row r="910" spans="1:10" ht="22.5" x14ac:dyDescent="0.2">
      <c r="A910" s="89" t="s">
        <v>2086</v>
      </c>
      <c r="B910" s="89" t="s">
        <v>2300</v>
      </c>
      <c r="C910" s="25" t="s">
        <v>1308</v>
      </c>
      <c r="D910" s="272" t="s">
        <v>1309</v>
      </c>
      <c r="E910" s="232" t="s">
        <v>1310</v>
      </c>
      <c r="F910" s="273" t="s">
        <v>2361</v>
      </c>
      <c r="G910" s="27">
        <v>8</v>
      </c>
      <c r="H910" s="28" t="s">
        <v>19</v>
      </c>
      <c r="I910" s="238">
        <v>1.79</v>
      </c>
      <c r="J910" s="9">
        <f t="shared" si="39"/>
        <v>14.32</v>
      </c>
    </row>
    <row r="911" spans="1:10" ht="22.5" x14ac:dyDescent="0.2">
      <c r="A911" s="89" t="s">
        <v>2086</v>
      </c>
      <c r="B911" s="89" t="s">
        <v>2300</v>
      </c>
      <c r="C911" s="25" t="s">
        <v>2362</v>
      </c>
      <c r="D911" s="272" t="s">
        <v>1309</v>
      </c>
      <c r="E911" s="232"/>
      <c r="F911" s="273" t="s">
        <v>2363</v>
      </c>
      <c r="G911" s="27">
        <v>2</v>
      </c>
      <c r="H911" s="28" t="s">
        <v>19</v>
      </c>
      <c r="I911" s="238">
        <v>5.22</v>
      </c>
      <c r="J911" s="9">
        <f t="shared" si="39"/>
        <v>10.44</v>
      </c>
    </row>
    <row r="912" spans="1:10" ht="23.25" thickBot="1" x14ac:dyDescent="0.25">
      <c r="A912" s="133" t="s">
        <v>2086</v>
      </c>
      <c r="B912" s="133" t="s">
        <v>2300</v>
      </c>
      <c r="C912" s="114" t="s">
        <v>2364</v>
      </c>
      <c r="D912" s="291" t="s">
        <v>1309</v>
      </c>
      <c r="E912" s="116" t="s">
        <v>2365</v>
      </c>
      <c r="F912" s="292" t="s">
        <v>2366</v>
      </c>
      <c r="G912" s="94">
        <v>2</v>
      </c>
      <c r="H912" s="132" t="s">
        <v>19</v>
      </c>
      <c r="I912" s="241">
        <v>5.99</v>
      </c>
      <c r="J912" s="9">
        <f t="shared" si="39"/>
        <v>11.98</v>
      </c>
    </row>
    <row r="913" spans="1:10" ht="45.75" thickBot="1" x14ac:dyDescent="0.25">
      <c r="A913" s="263" t="s">
        <v>2086</v>
      </c>
      <c r="B913" s="264" t="s">
        <v>2367</v>
      </c>
      <c r="C913" s="265" t="s">
        <v>2368</v>
      </c>
      <c r="D913" s="266" t="s">
        <v>3</v>
      </c>
      <c r="E913" s="266" t="s">
        <v>4</v>
      </c>
      <c r="F913" s="267" t="s">
        <v>2369</v>
      </c>
      <c r="G913" s="268" t="s">
        <v>6</v>
      </c>
      <c r="H913" s="269" t="s">
        <v>7</v>
      </c>
      <c r="I913" s="270" t="s">
        <v>8</v>
      </c>
      <c r="J913" s="271" t="s">
        <v>9</v>
      </c>
    </row>
    <row r="914" spans="1:10" x14ac:dyDescent="0.2">
      <c r="A914" s="89" t="s">
        <v>2086</v>
      </c>
      <c r="B914" s="89" t="s">
        <v>2367</v>
      </c>
      <c r="C914" s="25" t="s">
        <v>2370</v>
      </c>
      <c r="D914" s="272" t="s">
        <v>2371</v>
      </c>
      <c r="E914" s="232">
        <v>6000</v>
      </c>
      <c r="F914" s="90" t="s">
        <v>2372</v>
      </c>
      <c r="G914" s="13">
        <v>1</v>
      </c>
      <c r="H914" s="14" t="s">
        <v>19</v>
      </c>
      <c r="I914" s="238">
        <v>2800</v>
      </c>
      <c r="J914" s="9">
        <f t="shared" ref="J914:J923" si="40">G914*I914</f>
        <v>2800</v>
      </c>
    </row>
    <row r="915" spans="1:10" x14ac:dyDescent="0.2">
      <c r="A915" s="89" t="s">
        <v>2086</v>
      </c>
      <c r="B915" s="89" t="s">
        <v>2367</v>
      </c>
      <c r="C915" s="25" t="s">
        <v>2373</v>
      </c>
      <c r="D915" s="272" t="s">
        <v>2371</v>
      </c>
      <c r="E915" s="232" t="s">
        <v>2374</v>
      </c>
      <c r="F915" s="90" t="s">
        <v>2375</v>
      </c>
      <c r="G915" s="13">
        <v>4</v>
      </c>
      <c r="H915" s="14" t="s">
        <v>19</v>
      </c>
      <c r="I915" s="238">
        <v>60</v>
      </c>
      <c r="J915" s="9">
        <f t="shared" si="40"/>
        <v>240</v>
      </c>
    </row>
    <row r="916" spans="1:10" x14ac:dyDescent="0.2">
      <c r="A916" s="89" t="s">
        <v>2086</v>
      </c>
      <c r="B916" s="89" t="s">
        <v>2367</v>
      </c>
      <c r="C916" s="25" t="s">
        <v>2376</v>
      </c>
      <c r="D916" s="272" t="s">
        <v>2371</v>
      </c>
      <c r="E916" s="232" t="s">
        <v>2377</v>
      </c>
      <c r="F916" s="90" t="s">
        <v>2378</v>
      </c>
      <c r="G916" s="13">
        <v>4</v>
      </c>
      <c r="H916" s="14" t="s">
        <v>19</v>
      </c>
      <c r="I916" s="238">
        <v>60</v>
      </c>
      <c r="J916" s="9">
        <f t="shared" si="40"/>
        <v>240</v>
      </c>
    </row>
    <row r="917" spans="1:10" x14ac:dyDescent="0.2">
      <c r="A917" s="89" t="s">
        <v>2086</v>
      </c>
      <c r="B917" s="89" t="s">
        <v>2367</v>
      </c>
      <c r="C917" s="25" t="s">
        <v>2379</v>
      </c>
      <c r="D917" s="272" t="s">
        <v>2371</v>
      </c>
      <c r="E917" s="232" t="s">
        <v>2380</v>
      </c>
      <c r="F917" s="90" t="s">
        <v>2381</v>
      </c>
      <c r="G917" s="13">
        <v>4</v>
      </c>
      <c r="H917" s="14" t="s">
        <v>19</v>
      </c>
      <c r="I917" s="238">
        <v>60</v>
      </c>
      <c r="J917" s="9">
        <f t="shared" si="40"/>
        <v>240</v>
      </c>
    </row>
    <row r="918" spans="1:10" x14ac:dyDescent="0.2">
      <c r="A918" s="89" t="s">
        <v>2086</v>
      </c>
      <c r="B918" s="89" t="s">
        <v>2367</v>
      </c>
      <c r="C918" s="25" t="s">
        <v>2382</v>
      </c>
      <c r="D918" s="272" t="s">
        <v>2371</v>
      </c>
      <c r="E918" s="232">
        <v>8000</v>
      </c>
      <c r="F918" s="90" t="s">
        <v>2383</v>
      </c>
      <c r="G918" s="13">
        <v>2</v>
      </c>
      <c r="H918" s="14" t="s">
        <v>19</v>
      </c>
      <c r="I918" s="238">
        <v>1000</v>
      </c>
      <c r="J918" s="9">
        <f t="shared" si="40"/>
        <v>2000</v>
      </c>
    </row>
    <row r="919" spans="1:10" x14ac:dyDescent="0.2">
      <c r="A919" s="89" t="s">
        <v>2086</v>
      </c>
      <c r="B919" s="89" t="s">
        <v>2367</v>
      </c>
      <c r="C919" s="25" t="s">
        <v>2384</v>
      </c>
      <c r="D919" s="272" t="s">
        <v>2371</v>
      </c>
      <c r="E919" s="232">
        <v>1001</v>
      </c>
      <c r="F919" s="90" t="s">
        <v>2385</v>
      </c>
      <c r="G919" s="13">
        <v>1</v>
      </c>
      <c r="H919" s="14" t="s">
        <v>19</v>
      </c>
      <c r="I919" s="238">
        <v>700</v>
      </c>
      <c r="J919" s="9">
        <f t="shared" si="40"/>
        <v>700</v>
      </c>
    </row>
    <row r="920" spans="1:10" x14ac:dyDescent="0.2">
      <c r="A920" s="89" t="s">
        <v>2086</v>
      </c>
      <c r="B920" s="89" t="s">
        <v>2367</v>
      </c>
      <c r="C920" s="25" t="s">
        <v>2386</v>
      </c>
      <c r="D920" s="272" t="s">
        <v>2371</v>
      </c>
      <c r="E920" s="232">
        <v>3119</v>
      </c>
      <c r="F920" s="90" t="s">
        <v>2387</v>
      </c>
      <c r="G920" s="13">
        <v>4</v>
      </c>
      <c r="H920" s="14" t="s">
        <v>19</v>
      </c>
      <c r="I920" s="238">
        <v>40</v>
      </c>
      <c r="J920" s="9">
        <f t="shared" si="40"/>
        <v>160</v>
      </c>
    </row>
    <row r="921" spans="1:10" x14ac:dyDescent="0.2">
      <c r="A921" s="89" t="s">
        <v>2086</v>
      </c>
      <c r="B921" s="89" t="s">
        <v>2367</v>
      </c>
      <c r="C921" s="25" t="s">
        <v>2388</v>
      </c>
      <c r="D921" s="272" t="s">
        <v>2371</v>
      </c>
      <c r="E921" s="232">
        <v>3013</v>
      </c>
      <c r="F921" s="90" t="s">
        <v>2389</v>
      </c>
      <c r="G921" s="13">
        <v>4</v>
      </c>
      <c r="H921" s="14" t="s">
        <v>19</v>
      </c>
      <c r="I921" s="238">
        <v>40</v>
      </c>
      <c r="J921" s="9">
        <f t="shared" si="40"/>
        <v>160</v>
      </c>
    </row>
    <row r="922" spans="1:10" x14ac:dyDescent="0.2">
      <c r="A922" s="89" t="s">
        <v>2086</v>
      </c>
      <c r="B922" s="89" t="s">
        <v>2367</v>
      </c>
      <c r="C922" s="25" t="s">
        <v>2390</v>
      </c>
      <c r="D922" s="272" t="s">
        <v>2371</v>
      </c>
      <c r="E922" s="232">
        <v>4002</v>
      </c>
      <c r="F922" s="90" t="s">
        <v>2391</v>
      </c>
      <c r="G922" s="13">
        <v>2</v>
      </c>
      <c r="H922" s="14" t="s">
        <v>19</v>
      </c>
      <c r="I922" s="238">
        <v>175</v>
      </c>
      <c r="J922" s="9">
        <f t="shared" si="40"/>
        <v>350</v>
      </c>
    </row>
    <row r="923" spans="1:10" ht="12" thickBot="1" x14ac:dyDescent="0.25">
      <c r="A923" s="133" t="s">
        <v>2086</v>
      </c>
      <c r="B923" s="133" t="s">
        <v>2367</v>
      </c>
      <c r="C923" s="74" t="s">
        <v>2392</v>
      </c>
      <c r="D923" s="114" t="s">
        <v>1141</v>
      </c>
      <c r="E923" s="293" t="s">
        <v>2393</v>
      </c>
      <c r="F923" s="212" t="s">
        <v>2394</v>
      </c>
      <c r="G923" s="94">
        <v>10</v>
      </c>
      <c r="H923" s="132" t="s">
        <v>19</v>
      </c>
      <c r="I923" s="294">
        <v>10.48</v>
      </c>
      <c r="J923" s="9">
        <f t="shared" si="40"/>
        <v>104.80000000000001</v>
      </c>
    </row>
    <row r="924" spans="1:10" ht="45.75" thickBot="1" x14ac:dyDescent="0.25">
      <c r="A924" s="263" t="s">
        <v>2086</v>
      </c>
      <c r="B924" s="264" t="s">
        <v>2395</v>
      </c>
      <c r="C924" s="265" t="s">
        <v>2396</v>
      </c>
      <c r="D924" s="266" t="s">
        <v>3</v>
      </c>
      <c r="E924" s="266" t="s">
        <v>4</v>
      </c>
      <c r="F924" s="267" t="s">
        <v>2397</v>
      </c>
      <c r="G924" s="268" t="s">
        <v>6</v>
      </c>
      <c r="H924" s="269" t="s">
        <v>7</v>
      </c>
      <c r="I924" s="270" t="s">
        <v>8</v>
      </c>
      <c r="J924" s="271" t="s">
        <v>9</v>
      </c>
    </row>
    <row r="925" spans="1:10" x14ac:dyDescent="0.2">
      <c r="A925" s="284" t="s">
        <v>2086</v>
      </c>
      <c r="B925" s="284" t="s">
        <v>2395</v>
      </c>
      <c r="C925" s="215" t="s">
        <v>2398</v>
      </c>
      <c r="D925" s="295" t="s">
        <v>2399</v>
      </c>
      <c r="E925" s="296" t="s">
        <v>2400</v>
      </c>
      <c r="F925" s="239" t="s">
        <v>2401</v>
      </c>
      <c r="G925" s="221">
        <v>4</v>
      </c>
      <c r="H925" s="222" t="s">
        <v>19</v>
      </c>
      <c r="I925" s="240">
        <v>139.99</v>
      </c>
      <c r="J925" s="9">
        <f t="shared" ref="J925:J968" si="41">G925*I925</f>
        <v>559.96</v>
      </c>
    </row>
    <row r="926" spans="1:10" x14ac:dyDescent="0.2">
      <c r="A926" s="89" t="s">
        <v>2086</v>
      </c>
      <c r="B926" s="89" t="s">
        <v>2395</v>
      </c>
      <c r="C926" s="25" t="s">
        <v>2402</v>
      </c>
      <c r="D926" s="62" t="s">
        <v>2403</v>
      </c>
      <c r="E926" s="274">
        <v>1160100</v>
      </c>
      <c r="F926" s="26" t="s">
        <v>2404</v>
      </c>
      <c r="G926" s="27">
        <v>4</v>
      </c>
      <c r="H926" s="28" t="s">
        <v>19</v>
      </c>
      <c r="I926" s="238">
        <v>42.25</v>
      </c>
      <c r="J926" s="9">
        <f t="shared" si="41"/>
        <v>169</v>
      </c>
    </row>
    <row r="927" spans="1:10" x14ac:dyDescent="0.2">
      <c r="A927" s="89" t="s">
        <v>2086</v>
      </c>
      <c r="B927" s="89" t="s">
        <v>2395</v>
      </c>
      <c r="C927" s="25" t="s">
        <v>2405</v>
      </c>
      <c r="D927" s="62" t="s">
        <v>2403</v>
      </c>
      <c r="E927" s="274">
        <v>1171000</v>
      </c>
      <c r="F927" s="26" t="s">
        <v>2406</v>
      </c>
      <c r="G927" s="27">
        <v>4</v>
      </c>
      <c r="H927" s="28" t="s">
        <v>19</v>
      </c>
      <c r="I927" s="238">
        <v>10.1</v>
      </c>
      <c r="J927" s="9">
        <f t="shared" si="41"/>
        <v>40.4</v>
      </c>
    </row>
    <row r="928" spans="1:10" ht="22.5" x14ac:dyDescent="0.2">
      <c r="A928" s="89" t="s">
        <v>2086</v>
      </c>
      <c r="B928" s="89" t="s">
        <v>2395</v>
      </c>
      <c r="C928" s="25" t="s">
        <v>2407</v>
      </c>
      <c r="D928" s="62" t="s">
        <v>2408</v>
      </c>
      <c r="E928" s="63" t="s">
        <v>2409</v>
      </c>
      <c r="F928" s="26" t="s">
        <v>2410</v>
      </c>
      <c r="G928" s="27">
        <v>5</v>
      </c>
      <c r="H928" s="28" t="s">
        <v>19</v>
      </c>
      <c r="I928" s="238">
        <v>45.5</v>
      </c>
      <c r="J928" s="9">
        <f t="shared" si="41"/>
        <v>227.5</v>
      </c>
    </row>
    <row r="929" spans="1:10" x14ac:dyDescent="0.2">
      <c r="A929" s="89" t="s">
        <v>2086</v>
      </c>
      <c r="B929" s="89" t="s">
        <v>2395</v>
      </c>
      <c r="C929" s="25" t="s">
        <v>2411</v>
      </c>
      <c r="D929" s="109" t="s">
        <v>575</v>
      </c>
      <c r="E929" s="93">
        <v>2286</v>
      </c>
      <c r="F929" s="26" t="s">
        <v>2412</v>
      </c>
      <c r="G929" s="27">
        <v>4</v>
      </c>
      <c r="H929" s="28" t="s">
        <v>19</v>
      </c>
      <c r="I929" s="238">
        <v>7.05</v>
      </c>
      <c r="J929" s="9">
        <f t="shared" si="41"/>
        <v>28.2</v>
      </c>
    </row>
    <row r="930" spans="1:10" x14ac:dyDescent="0.2">
      <c r="A930" s="89" t="s">
        <v>2086</v>
      </c>
      <c r="B930" s="89" t="s">
        <v>2395</v>
      </c>
      <c r="C930" s="25" t="s">
        <v>2413</v>
      </c>
      <c r="D930" s="62" t="s">
        <v>1229</v>
      </c>
      <c r="E930" s="63" t="s">
        <v>1230</v>
      </c>
      <c r="F930" s="26" t="s">
        <v>2414</v>
      </c>
      <c r="G930" s="27">
        <v>4</v>
      </c>
      <c r="H930" s="28" t="s">
        <v>19</v>
      </c>
      <c r="I930" s="238">
        <v>95.6</v>
      </c>
      <c r="J930" s="9">
        <f t="shared" si="41"/>
        <v>382.4</v>
      </c>
    </row>
    <row r="931" spans="1:10" x14ac:dyDescent="0.2">
      <c r="A931" s="89" t="s">
        <v>2086</v>
      </c>
      <c r="B931" s="89" t="s">
        <v>2395</v>
      </c>
      <c r="C931" s="25" t="s">
        <v>2415</v>
      </c>
      <c r="D931" s="62" t="s">
        <v>2416</v>
      </c>
      <c r="E931" s="274">
        <v>64310</v>
      </c>
      <c r="F931" s="26" t="s">
        <v>2417</v>
      </c>
      <c r="G931" s="27">
        <v>2</v>
      </c>
      <c r="H931" s="28" t="s">
        <v>19</v>
      </c>
      <c r="I931" s="238">
        <v>15.99</v>
      </c>
      <c r="J931" s="9">
        <f t="shared" si="41"/>
        <v>31.98</v>
      </c>
    </row>
    <row r="932" spans="1:10" x14ac:dyDescent="0.2">
      <c r="A932" s="89" t="s">
        <v>2086</v>
      </c>
      <c r="B932" s="89" t="s">
        <v>2395</v>
      </c>
      <c r="C932" s="25" t="s">
        <v>2418</v>
      </c>
      <c r="D932" s="62" t="s">
        <v>2419</v>
      </c>
      <c r="E932" s="63" t="s">
        <v>2420</v>
      </c>
      <c r="F932" s="26" t="s">
        <v>2421</v>
      </c>
      <c r="G932" s="27">
        <v>1</v>
      </c>
      <c r="H932" s="28" t="s">
        <v>466</v>
      </c>
      <c r="I932" s="238">
        <v>59.99</v>
      </c>
      <c r="J932" s="9">
        <f t="shared" si="41"/>
        <v>59.99</v>
      </c>
    </row>
    <row r="933" spans="1:10" x14ac:dyDescent="0.2">
      <c r="A933" s="89" t="s">
        <v>2086</v>
      </c>
      <c r="B933" s="89" t="s">
        <v>2395</v>
      </c>
      <c r="C933" s="25" t="s">
        <v>2422</v>
      </c>
      <c r="D933" s="62" t="s">
        <v>1141</v>
      </c>
      <c r="E933" s="63" t="s">
        <v>2423</v>
      </c>
      <c r="F933" s="26" t="s">
        <v>2424</v>
      </c>
      <c r="G933" s="27">
        <v>20</v>
      </c>
      <c r="H933" s="28" t="s">
        <v>19</v>
      </c>
      <c r="I933" s="297">
        <v>1.05</v>
      </c>
      <c r="J933" s="9">
        <f t="shared" si="41"/>
        <v>21</v>
      </c>
    </row>
    <row r="934" spans="1:10" x14ac:dyDescent="0.2">
      <c r="A934" s="236" t="s">
        <v>2086</v>
      </c>
      <c r="B934" s="236" t="s">
        <v>2395</v>
      </c>
      <c r="C934" s="93" t="s">
        <v>3185</v>
      </c>
      <c r="D934" s="274" t="s">
        <v>2429</v>
      </c>
      <c r="E934" s="63" t="s">
        <v>3186</v>
      </c>
      <c r="F934" s="89" t="s">
        <v>3187</v>
      </c>
      <c r="G934" s="27">
        <v>1</v>
      </c>
      <c r="H934" s="89" t="s">
        <v>19</v>
      </c>
      <c r="I934" s="414">
        <v>109.99</v>
      </c>
      <c r="J934" s="92">
        <f>G934*I934</f>
        <v>109.99</v>
      </c>
    </row>
    <row r="935" spans="1:10" x14ac:dyDescent="0.2">
      <c r="A935" s="236" t="s">
        <v>2086</v>
      </c>
      <c r="B935" s="236" t="s">
        <v>2395</v>
      </c>
      <c r="C935" s="93" t="s">
        <v>3188</v>
      </c>
      <c r="D935" s="274" t="s">
        <v>2429</v>
      </c>
      <c r="E935" s="63" t="s">
        <v>3189</v>
      </c>
      <c r="F935" s="89" t="s">
        <v>3190</v>
      </c>
      <c r="G935" s="27">
        <v>1</v>
      </c>
      <c r="H935" s="89" t="s">
        <v>19</v>
      </c>
      <c r="I935" s="414">
        <v>132</v>
      </c>
      <c r="J935" s="92">
        <f>G935*I935</f>
        <v>132</v>
      </c>
    </row>
    <row r="936" spans="1:10" x14ac:dyDescent="0.2">
      <c r="A936" s="89" t="s">
        <v>2086</v>
      </c>
      <c r="B936" s="89" t="s">
        <v>2395</v>
      </c>
      <c r="C936" s="25" t="s">
        <v>2425</v>
      </c>
      <c r="D936" s="25" t="s">
        <v>2426</v>
      </c>
      <c r="E936" s="93">
        <v>126</v>
      </c>
      <c r="F936" s="26" t="s">
        <v>2427</v>
      </c>
      <c r="G936" s="27">
        <v>1</v>
      </c>
      <c r="H936" s="28" t="s">
        <v>19</v>
      </c>
      <c r="I936" s="238">
        <v>33.950000000000003</v>
      </c>
      <c r="J936" s="9">
        <f t="shared" si="41"/>
        <v>33.950000000000003</v>
      </c>
    </row>
    <row r="937" spans="1:10" x14ac:dyDescent="0.2">
      <c r="A937" s="89" t="s">
        <v>2086</v>
      </c>
      <c r="B937" s="89" t="s">
        <v>2395</v>
      </c>
      <c r="C937" s="25" t="s">
        <v>2428</v>
      </c>
      <c r="D937" s="62" t="s">
        <v>2429</v>
      </c>
      <c r="E937" s="63" t="s">
        <v>2430</v>
      </c>
      <c r="F937" s="26" t="s">
        <v>2431</v>
      </c>
      <c r="G937" s="27">
        <v>1</v>
      </c>
      <c r="H937" s="28" t="s">
        <v>19</v>
      </c>
      <c r="I937" s="297">
        <v>232.5</v>
      </c>
      <c r="J937" s="9">
        <f t="shared" si="41"/>
        <v>232.5</v>
      </c>
    </row>
    <row r="938" spans="1:10" x14ac:dyDescent="0.2">
      <c r="A938" s="89" t="s">
        <v>2086</v>
      </c>
      <c r="B938" s="89" t="s">
        <v>2395</v>
      </c>
      <c r="C938" s="25" t="s">
        <v>2432</v>
      </c>
      <c r="D938" s="62" t="s">
        <v>2419</v>
      </c>
      <c r="E938" s="63" t="s">
        <v>2433</v>
      </c>
      <c r="F938" s="26" t="s">
        <v>2434</v>
      </c>
      <c r="G938" s="27">
        <v>2</v>
      </c>
      <c r="H938" s="28" t="s">
        <v>19</v>
      </c>
      <c r="I938" s="238">
        <v>25.18</v>
      </c>
      <c r="J938" s="9">
        <f t="shared" si="41"/>
        <v>50.36</v>
      </c>
    </row>
    <row r="939" spans="1:10" x14ac:dyDescent="0.2">
      <c r="A939" s="89" t="s">
        <v>2086</v>
      </c>
      <c r="B939" s="89" t="s">
        <v>2395</v>
      </c>
      <c r="C939" s="25" t="s">
        <v>2435</v>
      </c>
      <c r="D939" s="62" t="s">
        <v>2436</v>
      </c>
      <c r="E939" s="232" t="s">
        <v>2437</v>
      </c>
      <c r="F939" s="26" t="s">
        <v>2438</v>
      </c>
      <c r="G939" s="27">
        <v>6</v>
      </c>
      <c r="H939" s="28" t="s">
        <v>19</v>
      </c>
      <c r="I939" s="238">
        <v>0.83</v>
      </c>
      <c r="J939" s="9">
        <f t="shared" si="41"/>
        <v>4.9799999999999995</v>
      </c>
    </row>
    <row r="940" spans="1:10" x14ac:dyDescent="0.2">
      <c r="A940" s="89" t="s">
        <v>2086</v>
      </c>
      <c r="B940" s="89" t="s">
        <v>2395</v>
      </c>
      <c r="C940" s="25" t="s">
        <v>2439</v>
      </c>
      <c r="D940" s="62" t="s">
        <v>2436</v>
      </c>
      <c r="E940" s="232" t="s">
        <v>2440</v>
      </c>
      <c r="F940" s="26" t="s">
        <v>2441</v>
      </c>
      <c r="G940" s="27">
        <v>6</v>
      </c>
      <c r="H940" s="28" t="s">
        <v>19</v>
      </c>
      <c r="I940" s="238">
        <v>0.83</v>
      </c>
      <c r="J940" s="9">
        <f t="shared" si="41"/>
        <v>4.9799999999999995</v>
      </c>
    </row>
    <row r="941" spans="1:10" x14ac:dyDescent="0.2">
      <c r="A941" s="89" t="s">
        <v>2086</v>
      </c>
      <c r="B941" s="89" t="s">
        <v>2395</v>
      </c>
      <c r="C941" s="25" t="s">
        <v>2442</v>
      </c>
      <c r="D941" s="25" t="s">
        <v>2399</v>
      </c>
      <c r="E941" s="93">
        <v>27045</v>
      </c>
      <c r="F941" s="26" t="s">
        <v>2443</v>
      </c>
      <c r="G941" s="27">
        <v>4</v>
      </c>
      <c r="H941" s="28" t="s">
        <v>19</v>
      </c>
      <c r="I941" s="238">
        <v>44.05</v>
      </c>
      <c r="J941" s="9">
        <f t="shared" si="41"/>
        <v>176.2</v>
      </c>
    </row>
    <row r="942" spans="1:10" x14ac:dyDescent="0.2">
      <c r="A942" s="89" t="s">
        <v>2086</v>
      </c>
      <c r="B942" s="89" t="s">
        <v>2395</v>
      </c>
      <c r="C942" s="25" t="s">
        <v>2444</v>
      </c>
      <c r="D942" s="25" t="s">
        <v>2399</v>
      </c>
      <c r="E942" s="93">
        <v>27808</v>
      </c>
      <c r="F942" s="26" t="s">
        <v>2445</v>
      </c>
      <c r="G942" s="27">
        <v>2</v>
      </c>
      <c r="H942" s="28" t="s">
        <v>19</v>
      </c>
      <c r="I942" s="238">
        <v>56.6</v>
      </c>
      <c r="J942" s="9">
        <f t="shared" si="41"/>
        <v>113.2</v>
      </c>
    </row>
    <row r="943" spans="1:10" x14ac:dyDescent="0.2">
      <c r="A943" s="89" t="s">
        <v>2086</v>
      </c>
      <c r="B943" s="89" t="s">
        <v>2395</v>
      </c>
      <c r="C943" s="25" t="s">
        <v>396</v>
      </c>
      <c r="D943" s="62" t="s">
        <v>397</v>
      </c>
      <c r="E943" s="63" t="s">
        <v>398</v>
      </c>
      <c r="F943" s="26" t="s">
        <v>2446</v>
      </c>
      <c r="G943" s="27">
        <v>5</v>
      </c>
      <c r="H943" s="28" t="s">
        <v>19</v>
      </c>
      <c r="I943" s="238">
        <v>34.32</v>
      </c>
      <c r="J943" s="9">
        <f t="shared" si="41"/>
        <v>171.6</v>
      </c>
    </row>
    <row r="944" spans="1:10" x14ac:dyDescent="0.2">
      <c r="A944" s="89" t="s">
        <v>2086</v>
      </c>
      <c r="B944" s="89" t="s">
        <v>2395</v>
      </c>
      <c r="C944" s="25" t="s">
        <v>2447</v>
      </c>
      <c r="D944" s="62" t="s">
        <v>2448</v>
      </c>
      <c r="E944" s="63" t="s">
        <v>2449</v>
      </c>
      <c r="F944" s="26" t="s">
        <v>2450</v>
      </c>
      <c r="G944" s="27">
        <v>2</v>
      </c>
      <c r="H944" s="28" t="s">
        <v>19</v>
      </c>
      <c r="I944" s="238">
        <v>333.72</v>
      </c>
      <c r="J944" s="9">
        <f t="shared" si="41"/>
        <v>667.44</v>
      </c>
    </row>
    <row r="945" spans="1:10" x14ac:dyDescent="0.2">
      <c r="A945" s="89" t="s">
        <v>2086</v>
      </c>
      <c r="B945" s="89" t="s">
        <v>2395</v>
      </c>
      <c r="C945" s="25" t="s">
        <v>2451</v>
      </c>
      <c r="D945" s="62" t="s">
        <v>2419</v>
      </c>
      <c r="E945" s="63" t="s">
        <v>2452</v>
      </c>
      <c r="F945" s="26" t="s">
        <v>2453</v>
      </c>
      <c r="G945" s="27">
        <v>4</v>
      </c>
      <c r="H945" s="28" t="s">
        <v>19</v>
      </c>
      <c r="I945" s="238">
        <v>9.7899999999999991</v>
      </c>
      <c r="J945" s="9">
        <f t="shared" si="41"/>
        <v>39.159999999999997</v>
      </c>
    </row>
    <row r="946" spans="1:10" x14ac:dyDescent="0.2">
      <c r="A946" s="89" t="s">
        <v>2086</v>
      </c>
      <c r="B946" s="89" t="s">
        <v>2395</v>
      </c>
      <c r="C946" s="25" t="s">
        <v>2454</v>
      </c>
      <c r="D946" s="272" t="s">
        <v>2419</v>
      </c>
      <c r="E946" s="232" t="s">
        <v>2455</v>
      </c>
      <c r="F946" s="273" t="s">
        <v>2456</v>
      </c>
      <c r="G946" s="27">
        <v>2</v>
      </c>
      <c r="H946" s="28" t="s">
        <v>19</v>
      </c>
      <c r="I946" s="238">
        <v>19.75</v>
      </c>
      <c r="J946" s="9">
        <f t="shared" si="41"/>
        <v>39.5</v>
      </c>
    </row>
    <row r="947" spans="1:10" x14ac:dyDescent="0.2">
      <c r="A947" s="89" t="s">
        <v>2086</v>
      </c>
      <c r="B947" s="89" t="s">
        <v>2395</v>
      </c>
      <c r="C947" s="188" t="s">
        <v>2457</v>
      </c>
      <c r="D947" s="188" t="s">
        <v>2458</v>
      </c>
      <c r="E947" s="298" t="s">
        <v>2459</v>
      </c>
      <c r="F947" s="26" t="s">
        <v>2460</v>
      </c>
      <c r="G947" s="27">
        <v>2</v>
      </c>
      <c r="H947" s="28" t="s">
        <v>19</v>
      </c>
      <c r="I947" s="238">
        <v>300</v>
      </c>
      <c r="J947" s="9">
        <f t="shared" si="41"/>
        <v>600</v>
      </c>
    </row>
    <row r="948" spans="1:10" x14ac:dyDescent="0.2">
      <c r="A948" s="89" t="s">
        <v>2086</v>
      </c>
      <c r="B948" s="89" t="s">
        <v>2395</v>
      </c>
      <c r="C948" s="25" t="s">
        <v>2461</v>
      </c>
      <c r="D948" s="62" t="s">
        <v>2462</v>
      </c>
      <c r="E948" s="63" t="s">
        <v>2463</v>
      </c>
      <c r="F948" s="26" t="s">
        <v>2464</v>
      </c>
      <c r="G948" s="27">
        <v>1</v>
      </c>
      <c r="H948" s="28" t="s">
        <v>19</v>
      </c>
      <c r="I948" s="238">
        <v>399.99</v>
      </c>
      <c r="J948" s="9">
        <f t="shared" si="41"/>
        <v>399.99</v>
      </c>
    </row>
    <row r="949" spans="1:10" x14ac:dyDescent="0.2">
      <c r="A949" s="89" t="s">
        <v>2086</v>
      </c>
      <c r="B949" s="89" t="s">
        <v>2395</v>
      </c>
      <c r="C949" s="25" t="s">
        <v>2465</v>
      </c>
      <c r="D949" s="62" t="s">
        <v>2419</v>
      </c>
      <c r="E949" s="274">
        <v>43502</v>
      </c>
      <c r="F949" s="26" t="s">
        <v>2466</v>
      </c>
      <c r="G949" s="27">
        <v>1</v>
      </c>
      <c r="H949" s="28" t="s">
        <v>19</v>
      </c>
      <c r="I949" s="238">
        <v>50.06</v>
      </c>
      <c r="J949" s="9">
        <f t="shared" si="41"/>
        <v>50.06</v>
      </c>
    </row>
    <row r="950" spans="1:10" x14ac:dyDescent="0.2">
      <c r="A950" s="89" t="s">
        <v>2086</v>
      </c>
      <c r="B950" s="89" t="s">
        <v>2395</v>
      </c>
      <c r="C950" s="25" t="s">
        <v>2467</v>
      </c>
      <c r="D950" s="62" t="s">
        <v>2468</v>
      </c>
      <c r="E950" s="63" t="s">
        <v>2469</v>
      </c>
      <c r="F950" s="26" t="s">
        <v>2470</v>
      </c>
      <c r="G950" s="27">
        <v>20</v>
      </c>
      <c r="H950" s="28" t="s">
        <v>2471</v>
      </c>
      <c r="I950" s="297">
        <v>2.4900000000000002</v>
      </c>
      <c r="J950" s="9">
        <f t="shared" si="41"/>
        <v>49.800000000000004</v>
      </c>
    </row>
    <row r="951" spans="1:10" x14ac:dyDescent="0.2">
      <c r="A951" s="89" t="s">
        <v>2086</v>
      </c>
      <c r="B951" s="89" t="s">
        <v>2395</v>
      </c>
      <c r="C951" s="25" t="s">
        <v>2472</v>
      </c>
      <c r="D951" s="62" t="s">
        <v>2468</v>
      </c>
      <c r="E951" s="63" t="s">
        <v>2473</v>
      </c>
      <c r="F951" s="26" t="s">
        <v>2474</v>
      </c>
      <c r="G951" s="27">
        <v>20</v>
      </c>
      <c r="H951" s="28" t="s">
        <v>2471</v>
      </c>
      <c r="I951" s="297">
        <v>2.4900000000000002</v>
      </c>
      <c r="J951" s="9">
        <f t="shared" si="41"/>
        <v>49.800000000000004</v>
      </c>
    </row>
    <row r="952" spans="1:10" x14ac:dyDescent="0.2">
      <c r="A952" s="89" t="s">
        <v>2086</v>
      </c>
      <c r="B952" s="89" t="s">
        <v>2395</v>
      </c>
      <c r="C952" s="25" t="s">
        <v>2475</v>
      </c>
      <c r="D952" s="25" t="s">
        <v>1141</v>
      </c>
      <c r="E952" s="233" t="s">
        <v>2476</v>
      </c>
      <c r="F952" s="26" t="s">
        <v>2477</v>
      </c>
      <c r="G952" s="27">
        <v>12</v>
      </c>
      <c r="H952" s="28" t="s">
        <v>19</v>
      </c>
      <c r="I952" s="297">
        <v>3.88</v>
      </c>
      <c r="J952" s="9">
        <f t="shared" si="41"/>
        <v>46.56</v>
      </c>
    </row>
    <row r="953" spans="1:10" x14ac:dyDescent="0.2">
      <c r="A953" s="89" t="s">
        <v>2086</v>
      </c>
      <c r="B953" s="89" t="s">
        <v>2395</v>
      </c>
      <c r="C953" s="25" t="s">
        <v>2478</v>
      </c>
      <c r="D953" s="25" t="s">
        <v>1141</v>
      </c>
      <c r="E953" s="233" t="s">
        <v>2479</v>
      </c>
      <c r="F953" s="26" t="s">
        <v>2480</v>
      </c>
      <c r="G953" s="27">
        <v>12</v>
      </c>
      <c r="H953" s="28" t="s">
        <v>19</v>
      </c>
      <c r="I953" s="297">
        <v>3.88</v>
      </c>
      <c r="J953" s="9">
        <f t="shared" si="41"/>
        <v>46.56</v>
      </c>
    </row>
    <row r="954" spans="1:10" x14ac:dyDescent="0.2">
      <c r="A954" s="89" t="s">
        <v>2086</v>
      </c>
      <c r="B954" s="89" t="s">
        <v>2395</v>
      </c>
      <c r="C954" s="25" t="s">
        <v>2481</v>
      </c>
      <c r="D954" s="62" t="s">
        <v>2416</v>
      </c>
      <c r="E954" s="274">
        <v>66300</v>
      </c>
      <c r="F954" s="26" t="s">
        <v>2482</v>
      </c>
      <c r="G954" s="27">
        <v>25</v>
      </c>
      <c r="H954" s="28" t="s">
        <v>19</v>
      </c>
      <c r="I954" s="238">
        <v>0.82</v>
      </c>
      <c r="J954" s="9">
        <f t="shared" si="41"/>
        <v>20.5</v>
      </c>
    </row>
    <row r="955" spans="1:10" x14ac:dyDescent="0.2">
      <c r="A955" s="89" t="s">
        <v>2086</v>
      </c>
      <c r="B955" s="89" t="s">
        <v>2395</v>
      </c>
      <c r="C955" s="25" t="s">
        <v>2483</v>
      </c>
      <c r="D955" s="109" t="s">
        <v>2484</v>
      </c>
      <c r="E955" s="93" t="s">
        <v>2485</v>
      </c>
      <c r="F955" s="26" t="s">
        <v>2486</v>
      </c>
      <c r="G955" s="27">
        <v>2</v>
      </c>
      <c r="H955" s="28" t="s">
        <v>401</v>
      </c>
      <c r="I955" s="238">
        <v>94</v>
      </c>
      <c r="J955" s="9">
        <f t="shared" si="41"/>
        <v>188</v>
      </c>
    </row>
    <row r="956" spans="1:10" x14ac:dyDescent="0.2">
      <c r="A956" s="89" t="s">
        <v>2086</v>
      </c>
      <c r="B956" s="89" t="s">
        <v>2395</v>
      </c>
      <c r="C956" s="25" t="s">
        <v>2487</v>
      </c>
      <c r="D956" s="62" t="s">
        <v>2399</v>
      </c>
      <c r="E956" s="63" t="s">
        <v>2488</v>
      </c>
      <c r="F956" s="26" t="s">
        <v>2489</v>
      </c>
      <c r="G956" s="27">
        <v>4</v>
      </c>
      <c r="H956" s="28" t="s">
        <v>19</v>
      </c>
      <c r="I956" s="238">
        <v>36.99</v>
      </c>
      <c r="J956" s="9">
        <f t="shared" si="41"/>
        <v>147.96</v>
      </c>
    </row>
    <row r="957" spans="1:10" x14ac:dyDescent="0.2">
      <c r="A957" s="89" t="s">
        <v>2086</v>
      </c>
      <c r="B957" s="89" t="s">
        <v>2395</v>
      </c>
      <c r="C957" s="25" t="s">
        <v>2490</v>
      </c>
      <c r="D957" s="272" t="s">
        <v>2491</v>
      </c>
      <c r="E957" s="232" t="s">
        <v>2492</v>
      </c>
      <c r="F957" s="26" t="s">
        <v>2493</v>
      </c>
      <c r="G957" s="27">
        <v>4</v>
      </c>
      <c r="H957" s="28" t="s">
        <v>19</v>
      </c>
      <c r="I957" s="238">
        <v>119.9</v>
      </c>
      <c r="J957" s="9">
        <f t="shared" si="41"/>
        <v>479.6</v>
      </c>
    </row>
    <row r="958" spans="1:10" x14ac:dyDescent="0.2">
      <c r="A958" s="89" t="s">
        <v>2086</v>
      </c>
      <c r="B958" s="89" t="s">
        <v>2395</v>
      </c>
      <c r="C958" s="25" t="s">
        <v>2494</v>
      </c>
      <c r="D958" s="62" t="s">
        <v>2495</v>
      </c>
      <c r="E958" s="63" t="s">
        <v>2496</v>
      </c>
      <c r="F958" s="26" t="s">
        <v>2497</v>
      </c>
      <c r="G958" s="27">
        <v>2</v>
      </c>
      <c r="H958" s="28" t="s">
        <v>19</v>
      </c>
      <c r="I958" s="238">
        <v>22.26</v>
      </c>
      <c r="J958" s="9">
        <f t="shared" si="41"/>
        <v>44.52</v>
      </c>
    </row>
    <row r="959" spans="1:10" x14ac:dyDescent="0.2">
      <c r="A959" s="89" t="s">
        <v>2086</v>
      </c>
      <c r="B959" s="89" t="s">
        <v>2395</v>
      </c>
      <c r="C959" s="25" t="s">
        <v>2498</v>
      </c>
      <c r="D959" s="62" t="s">
        <v>2499</v>
      </c>
      <c r="E959" s="63" t="s">
        <v>2500</v>
      </c>
      <c r="F959" s="26" t="s">
        <v>2501</v>
      </c>
      <c r="G959" s="27">
        <v>6</v>
      </c>
      <c r="H959" s="28" t="s">
        <v>19</v>
      </c>
      <c r="I959" s="238">
        <v>9.6199999999999992</v>
      </c>
      <c r="J959" s="9">
        <f t="shared" si="41"/>
        <v>57.72</v>
      </c>
    </row>
    <row r="960" spans="1:10" x14ac:dyDescent="0.2">
      <c r="A960" s="89" t="s">
        <v>2086</v>
      </c>
      <c r="B960" s="89" t="s">
        <v>2395</v>
      </c>
      <c r="C960" s="25" t="s">
        <v>2502</v>
      </c>
      <c r="D960" s="62" t="s">
        <v>2499</v>
      </c>
      <c r="E960" s="63" t="s">
        <v>2503</v>
      </c>
      <c r="F960" s="26" t="s">
        <v>2504</v>
      </c>
      <c r="G960" s="27">
        <v>2</v>
      </c>
      <c r="H960" s="28" t="s">
        <v>19</v>
      </c>
      <c r="I960" s="238">
        <v>15.2</v>
      </c>
      <c r="J960" s="9">
        <f t="shared" si="41"/>
        <v>30.4</v>
      </c>
    </row>
    <row r="961" spans="1:10" x14ac:dyDescent="0.2">
      <c r="A961" s="89" t="s">
        <v>2086</v>
      </c>
      <c r="B961" s="89" t="s">
        <v>2395</v>
      </c>
      <c r="C961" s="25" t="s">
        <v>2505</v>
      </c>
      <c r="D961" s="62" t="s">
        <v>2506</v>
      </c>
      <c r="E961" s="274">
        <v>17024</v>
      </c>
      <c r="F961" s="26" t="s">
        <v>2507</v>
      </c>
      <c r="G961" s="27">
        <v>2</v>
      </c>
      <c r="H961" s="28" t="s">
        <v>19</v>
      </c>
      <c r="I961" s="297">
        <v>1.87</v>
      </c>
      <c r="J961" s="9">
        <f t="shared" si="41"/>
        <v>3.74</v>
      </c>
    </row>
    <row r="962" spans="1:10" x14ac:dyDescent="0.2">
      <c r="A962" s="89" t="s">
        <v>2086</v>
      </c>
      <c r="B962" s="89" t="s">
        <v>2395</v>
      </c>
      <c r="C962" s="25" t="s">
        <v>2508</v>
      </c>
      <c r="D962" s="272" t="s">
        <v>2509</v>
      </c>
      <c r="E962" s="232" t="s">
        <v>2510</v>
      </c>
      <c r="F962" s="26" t="s">
        <v>2511</v>
      </c>
      <c r="G962" s="27">
        <v>2</v>
      </c>
      <c r="H962" s="28" t="s">
        <v>19</v>
      </c>
      <c r="I962" s="238">
        <v>58.25</v>
      </c>
      <c r="J962" s="9">
        <f t="shared" si="41"/>
        <v>116.5</v>
      </c>
    </row>
    <row r="963" spans="1:10" x14ac:dyDescent="0.2">
      <c r="A963" s="89" t="s">
        <v>2086</v>
      </c>
      <c r="B963" s="89" t="s">
        <v>2395</v>
      </c>
      <c r="C963" s="25" t="s">
        <v>2512</v>
      </c>
      <c r="D963" s="62" t="s">
        <v>2419</v>
      </c>
      <c r="E963" s="63" t="s">
        <v>2513</v>
      </c>
      <c r="F963" s="26" t="s">
        <v>2514</v>
      </c>
      <c r="G963" s="27">
        <v>6</v>
      </c>
      <c r="H963" s="28" t="s">
        <v>19</v>
      </c>
      <c r="I963" s="238">
        <v>28.04</v>
      </c>
      <c r="J963" s="9">
        <f t="shared" si="41"/>
        <v>168.24</v>
      </c>
    </row>
    <row r="964" spans="1:10" x14ac:dyDescent="0.2">
      <c r="A964" s="89" t="s">
        <v>2086</v>
      </c>
      <c r="B964" s="89" t="s">
        <v>2395</v>
      </c>
      <c r="C964" s="25" t="s">
        <v>2515</v>
      </c>
      <c r="D964" s="62" t="s">
        <v>1141</v>
      </c>
      <c r="E964" s="63" t="s">
        <v>2516</v>
      </c>
      <c r="F964" s="26" t="s">
        <v>2517</v>
      </c>
      <c r="G964" s="27">
        <v>6</v>
      </c>
      <c r="H964" s="28" t="s">
        <v>19</v>
      </c>
      <c r="I964" s="297">
        <v>42.3</v>
      </c>
      <c r="J964" s="9">
        <f t="shared" si="41"/>
        <v>253.79999999999998</v>
      </c>
    </row>
    <row r="965" spans="1:10" x14ac:dyDescent="0.2">
      <c r="A965" s="89" t="s">
        <v>2086</v>
      </c>
      <c r="B965" s="89" t="s">
        <v>2395</v>
      </c>
      <c r="C965" s="25" t="s">
        <v>2518</v>
      </c>
      <c r="D965" s="62" t="s">
        <v>2519</v>
      </c>
      <c r="E965" s="63" t="s">
        <v>2520</v>
      </c>
      <c r="F965" s="26" t="s">
        <v>2521</v>
      </c>
      <c r="G965" s="27">
        <v>4</v>
      </c>
      <c r="H965" s="28" t="s">
        <v>19</v>
      </c>
      <c r="I965" s="238">
        <v>249</v>
      </c>
      <c r="J965" s="9">
        <f t="shared" si="41"/>
        <v>996</v>
      </c>
    </row>
    <row r="966" spans="1:10" ht="22.5" x14ac:dyDescent="0.2">
      <c r="A966" s="89" t="s">
        <v>2086</v>
      </c>
      <c r="B966" s="89" t="s">
        <v>2395</v>
      </c>
      <c r="C966" s="53" t="s">
        <v>2522</v>
      </c>
      <c r="D966" s="53" t="s">
        <v>2523</v>
      </c>
      <c r="E966" s="57" t="s">
        <v>2524</v>
      </c>
      <c r="F966" s="65" t="s">
        <v>2525</v>
      </c>
      <c r="G966" s="66">
        <v>12</v>
      </c>
      <c r="H966" s="67" t="s">
        <v>19</v>
      </c>
      <c r="I966" s="29">
        <v>17.48</v>
      </c>
      <c r="J966" s="9">
        <f t="shared" si="41"/>
        <v>209.76</v>
      </c>
    </row>
    <row r="967" spans="1:10" x14ac:dyDescent="0.2">
      <c r="A967" s="133" t="s">
        <v>2086</v>
      </c>
      <c r="B967" s="89" t="s">
        <v>2395</v>
      </c>
      <c r="C967" s="25" t="s">
        <v>2526</v>
      </c>
      <c r="D967" s="272" t="s">
        <v>2527</v>
      </c>
      <c r="E967" s="232" t="s">
        <v>2528</v>
      </c>
      <c r="F967" s="65" t="s">
        <v>2529</v>
      </c>
      <c r="G967" s="66">
        <v>1</v>
      </c>
      <c r="H967" s="67" t="s">
        <v>19</v>
      </c>
      <c r="I967" s="191">
        <v>150</v>
      </c>
      <c r="J967" s="9">
        <f t="shared" si="41"/>
        <v>150</v>
      </c>
    </row>
    <row r="968" spans="1:10" ht="12" thickBot="1" x14ac:dyDescent="0.25">
      <c r="A968" s="133" t="s">
        <v>2086</v>
      </c>
      <c r="B968" s="89" t="s">
        <v>2395</v>
      </c>
      <c r="C968" s="25" t="s">
        <v>2530</v>
      </c>
      <c r="D968" s="272" t="s">
        <v>2527</v>
      </c>
      <c r="E968" s="232" t="s">
        <v>2531</v>
      </c>
      <c r="F968" s="65" t="s">
        <v>2532</v>
      </c>
      <c r="G968" s="214">
        <v>1</v>
      </c>
      <c r="H968" s="67" t="s">
        <v>19</v>
      </c>
      <c r="I968" s="191">
        <v>225</v>
      </c>
      <c r="J968" s="9">
        <f t="shared" si="41"/>
        <v>225</v>
      </c>
    </row>
    <row r="969" spans="1:10" ht="45.75" thickBot="1" x14ac:dyDescent="0.25">
      <c r="A969" s="299" t="s">
        <v>2086</v>
      </c>
      <c r="B969" s="300" t="s">
        <v>2533</v>
      </c>
      <c r="C969" s="301" t="s">
        <v>2534</v>
      </c>
      <c r="D969" s="302" t="s">
        <v>3</v>
      </c>
      <c r="E969" s="302" t="s">
        <v>4</v>
      </c>
      <c r="F969" s="303" t="s">
        <v>2535</v>
      </c>
      <c r="G969" s="304" t="s">
        <v>6</v>
      </c>
      <c r="H969" s="305" t="s">
        <v>7</v>
      </c>
      <c r="I969" s="306" t="s">
        <v>8</v>
      </c>
      <c r="J969" s="307" t="s">
        <v>9</v>
      </c>
    </row>
    <row r="970" spans="1:10" ht="12" thickBot="1" x14ac:dyDescent="0.25">
      <c r="A970" s="133" t="s">
        <v>2086</v>
      </c>
      <c r="B970" s="308"/>
      <c r="C970" s="124" t="s">
        <v>2536</v>
      </c>
      <c r="D970" s="309"/>
      <c r="E970" s="309"/>
      <c r="F970" s="310" t="s">
        <v>2535</v>
      </c>
      <c r="G970" s="311"/>
      <c r="H970" s="312"/>
      <c r="I970" s="313"/>
      <c r="J970" s="313"/>
    </row>
    <row r="971" spans="1:10" ht="45.75" thickBot="1" x14ac:dyDescent="0.25">
      <c r="A971" s="299" t="s">
        <v>2086</v>
      </c>
      <c r="B971" s="300" t="s">
        <v>2537</v>
      </c>
      <c r="C971" s="301" t="s">
        <v>2538</v>
      </c>
      <c r="D971" s="302" t="s">
        <v>3</v>
      </c>
      <c r="E971" s="302" t="s">
        <v>4</v>
      </c>
      <c r="F971" s="303" t="s">
        <v>2539</v>
      </c>
      <c r="G971" s="304" t="s">
        <v>6</v>
      </c>
      <c r="H971" s="305" t="s">
        <v>7</v>
      </c>
      <c r="I971" s="306" t="s">
        <v>8</v>
      </c>
      <c r="J971" s="307" t="s">
        <v>9</v>
      </c>
    </row>
    <row r="972" spans="1:10" x14ac:dyDescent="0.2">
      <c r="A972" s="284" t="s">
        <v>2086</v>
      </c>
      <c r="B972" s="284" t="s">
        <v>2537</v>
      </c>
      <c r="C972" s="215" t="s">
        <v>2540</v>
      </c>
      <c r="D972" s="215" t="s">
        <v>2541</v>
      </c>
      <c r="E972" s="286" t="s">
        <v>2542</v>
      </c>
      <c r="F972" s="239" t="s">
        <v>2543</v>
      </c>
      <c r="G972" s="221">
        <v>2</v>
      </c>
      <c r="H972" s="222" t="s">
        <v>19</v>
      </c>
      <c r="I972" s="240">
        <v>600</v>
      </c>
      <c r="J972" s="9">
        <f t="shared" ref="J972:J991" si="42">G972*I972</f>
        <v>1200</v>
      </c>
    </row>
    <row r="973" spans="1:10" x14ac:dyDescent="0.2">
      <c r="A973" s="284" t="s">
        <v>2086</v>
      </c>
      <c r="B973" s="284" t="s">
        <v>2537</v>
      </c>
      <c r="C973" s="215" t="s">
        <v>2544</v>
      </c>
      <c r="D973" s="215" t="s">
        <v>2545</v>
      </c>
      <c r="E973" s="219">
        <v>677</v>
      </c>
      <c r="F973" s="239" t="s">
        <v>2546</v>
      </c>
      <c r="G973" s="27">
        <v>2</v>
      </c>
      <c r="H973" s="222" t="s">
        <v>19</v>
      </c>
      <c r="I973" s="240">
        <v>5</v>
      </c>
      <c r="J973" s="9">
        <f t="shared" si="42"/>
        <v>10</v>
      </c>
    </row>
    <row r="974" spans="1:10" x14ac:dyDescent="0.2">
      <c r="A974" s="89" t="s">
        <v>2086</v>
      </c>
      <c r="B974" s="89" t="s">
        <v>2537</v>
      </c>
      <c r="C974" s="25" t="s">
        <v>2547</v>
      </c>
      <c r="D974" s="62" t="s">
        <v>2548</v>
      </c>
      <c r="E974" s="63" t="s">
        <v>2549</v>
      </c>
      <c r="F974" s="26" t="s">
        <v>2550</v>
      </c>
      <c r="G974" s="27">
        <v>2</v>
      </c>
      <c r="H974" s="28" t="s">
        <v>19</v>
      </c>
      <c r="I974" s="238">
        <v>189.96</v>
      </c>
      <c r="J974" s="9">
        <f t="shared" si="42"/>
        <v>379.92</v>
      </c>
    </row>
    <row r="975" spans="1:10" x14ac:dyDescent="0.2">
      <c r="A975" s="89" t="s">
        <v>2086</v>
      </c>
      <c r="B975" s="89" t="s">
        <v>2537</v>
      </c>
      <c r="C975" s="25" t="s">
        <v>2551</v>
      </c>
      <c r="D975" s="62" t="s">
        <v>2552</v>
      </c>
      <c r="E975" s="274">
        <v>1018570</v>
      </c>
      <c r="F975" s="26" t="s">
        <v>2553</v>
      </c>
      <c r="G975" s="27">
        <v>4</v>
      </c>
      <c r="H975" s="28" t="s">
        <v>19</v>
      </c>
      <c r="I975" s="238">
        <v>95.6</v>
      </c>
      <c r="J975" s="9">
        <f t="shared" si="42"/>
        <v>382.4</v>
      </c>
    </row>
    <row r="976" spans="1:10" x14ac:dyDescent="0.2">
      <c r="A976" s="89" t="s">
        <v>2086</v>
      </c>
      <c r="B976" s="89" t="s">
        <v>2537</v>
      </c>
      <c r="C976" s="25" t="s">
        <v>2554</v>
      </c>
      <c r="D976" s="62" t="s">
        <v>2552</v>
      </c>
      <c r="E976" s="274">
        <v>1018473</v>
      </c>
      <c r="F976" s="26" t="s">
        <v>2555</v>
      </c>
      <c r="G976" s="27">
        <v>4</v>
      </c>
      <c r="H976" s="28" t="s">
        <v>19</v>
      </c>
      <c r="I976" s="238">
        <v>17.149999999999999</v>
      </c>
      <c r="J976" s="9">
        <f t="shared" si="42"/>
        <v>68.599999999999994</v>
      </c>
    </row>
    <row r="977" spans="1:10" x14ac:dyDescent="0.2">
      <c r="A977" s="89" t="s">
        <v>2086</v>
      </c>
      <c r="B977" s="89" t="s">
        <v>2537</v>
      </c>
      <c r="C977" s="25" t="s">
        <v>2556</v>
      </c>
      <c r="D977" s="62" t="s">
        <v>2557</v>
      </c>
      <c r="E977" s="63" t="s">
        <v>2558</v>
      </c>
      <c r="F977" s="26" t="s">
        <v>2559</v>
      </c>
      <c r="G977" s="27">
        <v>2</v>
      </c>
      <c r="H977" s="28" t="s">
        <v>19</v>
      </c>
      <c r="I977" s="238">
        <v>196.46</v>
      </c>
      <c r="J977" s="9">
        <f t="shared" si="42"/>
        <v>392.92</v>
      </c>
    </row>
    <row r="978" spans="1:10" x14ac:dyDescent="0.2">
      <c r="A978" s="89" t="s">
        <v>2086</v>
      </c>
      <c r="B978" s="89" t="s">
        <v>2537</v>
      </c>
      <c r="C978" s="25" t="s">
        <v>2560</v>
      </c>
      <c r="D978" s="62" t="s">
        <v>2557</v>
      </c>
      <c r="E978" s="63" t="s">
        <v>2561</v>
      </c>
      <c r="F978" s="26" t="s">
        <v>2562</v>
      </c>
      <c r="G978" s="27">
        <v>2</v>
      </c>
      <c r="H978" s="28" t="s">
        <v>19</v>
      </c>
      <c r="I978" s="238">
        <v>100.96</v>
      </c>
      <c r="J978" s="9">
        <f t="shared" si="42"/>
        <v>201.92</v>
      </c>
    </row>
    <row r="979" spans="1:10" ht="22.5" x14ac:dyDescent="0.2">
      <c r="A979" s="89" t="s">
        <v>2086</v>
      </c>
      <c r="B979" s="89" t="s">
        <v>2537</v>
      </c>
      <c r="C979" s="25" t="s">
        <v>2563</v>
      </c>
      <c r="D979" s="62" t="s">
        <v>2564</v>
      </c>
      <c r="E979" s="63" t="s">
        <v>2565</v>
      </c>
      <c r="F979" s="26" t="s">
        <v>2566</v>
      </c>
      <c r="G979" s="27">
        <v>4</v>
      </c>
      <c r="H979" s="28" t="s">
        <v>19</v>
      </c>
      <c r="I979" s="238">
        <v>509.29</v>
      </c>
      <c r="J979" s="9">
        <f t="shared" si="42"/>
        <v>2037.16</v>
      </c>
    </row>
    <row r="980" spans="1:10" x14ac:dyDescent="0.2">
      <c r="A980" s="89" t="s">
        <v>2086</v>
      </c>
      <c r="B980" s="89" t="s">
        <v>2537</v>
      </c>
      <c r="C980" s="25" t="s">
        <v>2567</v>
      </c>
      <c r="D980" s="62" t="s">
        <v>2548</v>
      </c>
      <c r="E980" s="63" t="s">
        <v>2568</v>
      </c>
      <c r="F980" s="26" t="s">
        <v>2569</v>
      </c>
      <c r="G980" s="27">
        <v>2</v>
      </c>
      <c r="H980" s="28" t="s">
        <v>19</v>
      </c>
      <c r="I980" s="238">
        <v>98.02</v>
      </c>
      <c r="J980" s="9">
        <f t="shared" si="42"/>
        <v>196.04</v>
      </c>
    </row>
    <row r="981" spans="1:10" x14ac:dyDescent="0.2">
      <c r="A981" s="89" t="s">
        <v>2086</v>
      </c>
      <c r="B981" s="89" t="s">
        <v>2537</v>
      </c>
      <c r="C981" s="25" t="s">
        <v>2570</v>
      </c>
      <c r="D981" s="62" t="s">
        <v>2552</v>
      </c>
      <c r="E981" s="274">
        <v>1016912</v>
      </c>
      <c r="F981" s="26" t="s">
        <v>2571</v>
      </c>
      <c r="G981" s="27">
        <v>2</v>
      </c>
      <c r="H981" s="28" t="s">
        <v>19</v>
      </c>
      <c r="I981" s="238">
        <v>125.6</v>
      </c>
      <c r="J981" s="9">
        <f t="shared" si="42"/>
        <v>251.2</v>
      </c>
    </row>
    <row r="982" spans="1:10" x14ac:dyDescent="0.2">
      <c r="A982" s="89" t="s">
        <v>2086</v>
      </c>
      <c r="B982" s="89" t="s">
        <v>2537</v>
      </c>
      <c r="C982" s="25" t="s">
        <v>2572</v>
      </c>
      <c r="D982" s="62" t="s">
        <v>400</v>
      </c>
      <c r="E982" s="63" t="s">
        <v>2573</v>
      </c>
      <c r="F982" s="26" t="s">
        <v>2574</v>
      </c>
      <c r="G982" s="27">
        <v>1</v>
      </c>
      <c r="H982" s="28" t="s">
        <v>19</v>
      </c>
      <c r="I982" s="238">
        <v>119.99</v>
      </c>
      <c r="J982" s="9">
        <f t="shared" si="42"/>
        <v>119.99</v>
      </c>
    </row>
    <row r="983" spans="1:10" x14ac:dyDescent="0.2">
      <c r="A983" s="89" t="s">
        <v>2086</v>
      </c>
      <c r="B983" s="89" t="s">
        <v>2537</v>
      </c>
      <c r="C983" s="25" t="s">
        <v>2575</v>
      </c>
      <c r="D983" s="25" t="s">
        <v>2576</v>
      </c>
      <c r="E983" s="93">
        <v>5324</v>
      </c>
      <c r="F983" s="26" t="s">
        <v>2577</v>
      </c>
      <c r="G983" s="27">
        <v>2</v>
      </c>
      <c r="H983" s="28" t="s">
        <v>19</v>
      </c>
      <c r="I983" s="238">
        <v>11.56</v>
      </c>
      <c r="J983" s="9">
        <f t="shared" si="42"/>
        <v>23.12</v>
      </c>
    </row>
    <row r="984" spans="1:10" x14ac:dyDescent="0.2">
      <c r="A984" s="89" t="s">
        <v>2086</v>
      </c>
      <c r="B984" s="89" t="s">
        <v>2537</v>
      </c>
      <c r="C984" s="25" t="s">
        <v>2578</v>
      </c>
      <c r="D984" s="25" t="s">
        <v>2579</v>
      </c>
      <c r="E984" s="93" t="s">
        <v>2580</v>
      </c>
      <c r="F984" s="26" t="s">
        <v>2581</v>
      </c>
      <c r="G984" s="27">
        <v>4</v>
      </c>
      <c r="H984" s="28" t="s">
        <v>19</v>
      </c>
      <c r="I984" s="238">
        <v>17</v>
      </c>
      <c r="J984" s="9">
        <f t="shared" si="42"/>
        <v>68</v>
      </c>
    </row>
    <row r="985" spans="1:10" ht="22.5" x14ac:dyDescent="0.2">
      <c r="A985" s="89" t="s">
        <v>2086</v>
      </c>
      <c r="B985" s="89" t="s">
        <v>2537</v>
      </c>
      <c r="C985" s="60" t="s">
        <v>2582</v>
      </c>
      <c r="D985" s="60" t="s">
        <v>2583</v>
      </c>
      <c r="E985" s="227">
        <v>1049813</v>
      </c>
      <c r="F985" s="228" t="s">
        <v>2584</v>
      </c>
      <c r="G985" s="66">
        <v>2</v>
      </c>
      <c r="H985" s="229" t="s">
        <v>19</v>
      </c>
      <c r="I985" s="314">
        <v>102.29</v>
      </c>
      <c r="J985" s="9">
        <f t="shared" si="42"/>
        <v>204.58</v>
      </c>
    </row>
    <row r="986" spans="1:10" x14ac:dyDescent="0.2">
      <c r="A986" s="133" t="s">
        <v>2086</v>
      </c>
      <c r="B986" s="89" t="s">
        <v>2537</v>
      </c>
      <c r="C986" s="53" t="s">
        <v>2585</v>
      </c>
      <c r="D986" s="53" t="s">
        <v>2586</v>
      </c>
      <c r="E986" s="57" t="s">
        <v>2587</v>
      </c>
      <c r="F986" s="65" t="s">
        <v>2588</v>
      </c>
      <c r="G986" s="66">
        <v>1</v>
      </c>
      <c r="H986" s="67" t="s">
        <v>19</v>
      </c>
      <c r="I986" s="191">
        <v>2392.06</v>
      </c>
      <c r="J986" s="9">
        <f t="shared" si="42"/>
        <v>2392.06</v>
      </c>
    </row>
    <row r="987" spans="1:10" x14ac:dyDescent="0.2">
      <c r="A987" s="133" t="s">
        <v>2086</v>
      </c>
      <c r="B987" s="89" t="s">
        <v>2537</v>
      </c>
      <c r="C987" s="53" t="s">
        <v>2589</v>
      </c>
      <c r="D987" s="53" t="s">
        <v>2586</v>
      </c>
      <c r="E987" s="57" t="s">
        <v>2587</v>
      </c>
      <c r="F987" s="65" t="s">
        <v>2590</v>
      </c>
      <c r="G987" s="66">
        <v>1</v>
      </c>
      <c r="H987" s="67" t="s">
        <v>19</v>
      </c>
      <c r="I987" s="191">
        <v>456</v>
      </c>
      <c r="J987" s="9">
        <f t="shared" si="42"/>
        <v>456</v>
      </c>
    </row>
    <row r="988" spans="1:10" x14ac:dyDescent="0.2">
      <c r="A988" s="133" t="s">
        <v>2086</v>
      </c>
      <c r="B988" s="89" t="s">
        <v>2537</v>
      </c>
      <c r="C988" s="25" t="s">
        <v>2591</v>
      </c>
      <c r="D988" s="25" t="s">
        <v>2592</v>
      </c>
      <c r="E988" s="19" t="s">
        <v>2593</v>
      </c>
      <c r="F988" s="65" t="s">
        <v>2594</v>
      </c>
      <c r="G988" s="66">
        <v>1</v>
      </c>
      <c r="H988" s="67" t="s">
        <v>19</v>
      </c>
      <c r="I988" s="191">
        <v>720</v>
      </c>
      <c r="J988" s="9">
        <f t="shared" si="42"/>
        <v>720</v>
      </c>
    </row>
    <row r="989" spans="1:10" x14ac:dyDescent="0.2">
      <c r="A989" s="133" t="s">
        <v>2086</v>
      </c>
      <c r="B989" s="89" t="s">
        <v>2537</v>
      </c>
      <c r="C989" s="25" t="s">
        <v>2595</v>
      </c>
      <c r="D989" s="25" t="s">
        <v>2596</v>
      </c>
      <c r="E989" s="19" t="s">
        <v>2597</v>
      </c>
      <c r="F989" s="65" t="s">
        <v>2598</v>
      </c>
      <c r="G989" s="66">
        <v>4</v>
      </c>
      <c r="H989" s="67" t="s">
        <v>19</v>
      </c>
      <c r="I989" s="191">
        <v>8</v>
      </c>
      <c r="J989" s="9">
        <f t="shared" si="42"/>
        <v>32</v>
      </c>
    </row>
    <row r="990" spans="1:10" ht="22.5" x14ac:dyDescent="0.2">
      <c r="A990" s="89" t="s">
        <v>2086</v>
      </c>
      <c r="B990" s="89" t="s">
        <v>2537</v>
      </c>
      <c r="C990" s="25" t="s">
        <v>2599</v>
      </c>
      <c r="D990" s="53" t="s">
        <v>2583</v>
      </c>
      <c r="E990" s="57" t="s">
        <v>2600</v>
      </c>
      <c r="F990" s="65" t="s">
        <v>2601</v>
      </c>
      <c r="G990" s="66">
        <v>2</v>
      </c>
      <c r="H990" s="67" t="s">
        <v>19</v>
      </c>
      <c r="I990" s="191">
        <v>33.9</v>
      </c>
      <c r="J990" s="9">
        <f t="shared" si="42"/>
        <v>67.8</v>
      </c>
    </row>
    <row r="991" spans="1:10" ht="23.25" thickBot="1" x14ac:dyDescent="0.25">
      <c r="A991" s="89" t="s">
        <v>2086</v>
      </c>
      <c r="B991" s="89" t="s">
        <v>2537</v>
      </c>
      <c r="C991" s="25" t="s">
        <v>2602</v>
      </c>
      <c r="D991" s="53" t="s">
        <v>2583</v>
      </c>
      <c r="E991" s="57" t="s">
        <v>2603</v>
      </c>
      <c r="F991" s="65" t="s">
        <v>2604</v>
      </c>
      <c r="G991" s="214">
        <v>2</v>
      </c>
      <c r="H991" s="315" t="s">
        <v>19</v>
      </c>
      <c r="I991" s="191">
        <v>64.55</v>
      </c>
      <c r="J991" s="9">
        <f t="shared" si="42"/>
        <v>129.1</v>
      </c>
    </row>
    <row r="992" spans="1:10" ht="45.75" thickBot="1" x14ac:dyDescent="0.25">
      <c r="A992" s="263" t="s">
        <v>2086</v>
      </c>
      <c r="B992" s="264" t="s">
        <v>2605</v>
      </c>
      <c r="C992" s="265" t="s">
        <v>2606</v>
      </c>
      <c r="D992" s="266" t="s">
        <v>3</v>
      </c>
      <c r="E992" s="266" t="s">
        <v>4</v>
      </c>
      <c r="F992" s="267" t="s">
        <v>2607</v>
      </c>
      <c r="G992" s="268" t="s">
        <v>6</v>
      </c>
      <c r="H992" s="269" t="s">
        <v>7</v>
      </c>
      <c r="I992" s="270" t="s">
        <v>8</v>
      </c>
      <c r="J992" s="271" t="s">
        <v>9</v>
      </c>
    </row>
    <row r="993" spans="1:10" x14ac:dyDescent="0.2">
      <c r="A993" s="284" t="s">
        <v>2086</v>
      </c>
      <c r="B993" s="284" t="s">
        <v>2605</v>
      </c>
      <c r="C993" s="215" t="s">
        <v>2608</v>
      </c>
      <c r="D993" s="295" t="s">
        <v>2609</v>
      </c>
      <c r="E993" s="316">
        <v>757100</v>
      </c>
      <c r="F993" s="239" t="s">
        <v>2610</v>
      </c>
      <c r="G993" s="221">
        <v>2</v>
      </c>
      <c r="H993" s="222" t="s">
        <v>19</v>
      </c>
      <c r="I993" s="240">
        <v>21</v>
      </c>
      <c r="J993" s="9">
        <f t="shared" ref="J993:J1034" si="43">G993*I993</f>
        <v>42</v>
      </c>
    </row>
    <row r="994" spans="1:10" ht="22.5" x14ac:dyDescent="0.2">
      <c r="A994" s="89" t="s">
        <v>2086</v>
      </c>
      <c r="B994" s="89" t="s">
        <v>2605</v>
      </c>
      <c r="C994" s="25" t="s">
        <v>2611</v>
      </c>
      <c r="D994" s="62" t="s">
        <v>2612</v>
      </c>
      <c r="E994" s="63" t="s">
        <v>2613</v>
      </c>
      <c r="F994" s="26" t="s">
        <v>2614</v>
      </c>
      <c r="G994" s="27">
        <v>4</v>
      </c>
      <c r="H994" s="28" t="s">
        <v>19</v>
      </c>
      <c r="I994" s="238">
        <v>110</v>
      </c>
      <c r="J994" s="9">
        <f t="shared" si="43"/>
        <v>440</v>
      </c>
    </row>
    <row r="995" spans="1:10" ht="33.75" x14ac:dyDescent="0.2">
      <c r="A995" s="89" t="s">
        <v>2086</v>
      </c>
      <c r="B995" s="89" t="s">
        <v>2605</v>
      </c>
      <c r="C995" s="25" t="s">
        <v>2615</v>
      </c>
      <c r="D995" s="62" t="s">
        <v>2609</v>
      </c>
      <c r="E995" s="274">
        <v>614204</v>
      </c>
      <c r="F995" s="26" t="s">
        <v>2616</v>
      </c>
      <c r="G995" s="27">
        <v>1</v>
      </c>
      <c r="H995" s="28" t="s">
        <v>19</v>
      </c>
      <c r="I995" s="238">
        <v>699</v>
      </c>
      <c r="J995" s="9">
        <f t="shared" si="43"/>
        <v>699</v>
      </c>
    </row>
    <row r="996" spans="1:10" ht="22.5" x14ac:dyDescent="0.2">
      <c r="A996" s="89" t="s">
        <v>2086</v>
      </c>
      <c r="B996" s="89" t="s">
        <v>2605</v>
      </c>
      <c r="C996" s="25" t="s">
        <v>2617</v>
      </c>
      <c r="D996" s="62" t="s">
        <v>1151</v>
      </c>
      <c r="E996" s="274">
        <v>340006</v>
      </c>
      <c r="F996" s="26" t="s">
        <v>2618</v>
      </c>
      <c r="G996" s="27">
        <v>2</v>
      </c>
      <c r="H996" s="28" t="s">
        <v>19</v>
      </c>
      <c r="I996" s="238">
        <v>70</v>
      </c>
      <c r="J996" s="9">
        <f t="shared" si="43"/>
        <v>140</v>
      </c>
    </row>
    <row r="997" spans="1:10" ht="22.5" x14ac:dyDescent="0.2">
      <c r="A997" s="89" t="s">
        <v>2086</v>
      </c>
      <c r="B997" s="89" t="s">
        <v>2605</v>
      </c>
      <c r="C997" s="25" t="s">
        <v>2619</v>
      </c>
      <c r="D997" s="62" t="s">
        <v>2620</v>
      </c>
      <c r="E997" s="63" t="s">
        <v>2621</v>
      </c>
      <c r="F997" s="26" t="s">
        <v>2622</v>
      </c>
      <c r="G997" s="27">
        <v>2</v>
      </c>
      <c r="H997" s="28" t="s">
        <v>19</v>
      </c>
      <c r="I997" s="238">
        <v>75</v>
      </c>
      <c r="J997" s="9">
        <f t="shared" si="43"/>
        <v>150</v>
      </c>
    </row>
    <row r="998" spans="1:10" ht="22.5" x14ac:dyDescent="0.2">
      <c r="A998" s="89" t="s">
        <v>2086</v>
      </c>
      <c r="B998" s="89" t="s">
        <v>2605</v>
      </c>
      <c r="C998" s="25" t="s">
        <v>2623</v>
      </c>
      <c r="D998" s="25" t="s">
        <v>2624</v>
      </c>
      <c r="E998" s="233" t="s">
        <v>2625</v>
      </c>
      <c r="F998" s="273" t="s">
        <v>2626</v>
      </c>
      <c r="G998" s="27">
        <v>4</v>
      </c>
      <c r="H998" s="28" t="s">
        <v>19</v>
      </c>
      <c r="I998" s="238">
        <v>400</v>
      </c>
      <c r="J998" s="9">
        <f t="shared" si="43"/>
        <v>1600</v>
      </c>
    </row>
    <row r="999" spans="1:10" ht="22.5" x14ac:dyDescent="0.2">
      <c r="A999" s="89" t="s">
        <v>2086</v>
      </c>
      <c r="B999" s="89" t="s">
        <v>2605</v>
      </c>
      <c r="C999" s="25" t="s">
        <v>2627</v>
      </c>
      <c r="D999" s="25" t="s">
        <v>2624</v>
      </c>
      <c r="E999" s="233" t="s">
        <v>2625</v>
      </c>
      <c r="F999" s="26" t="s">
        <v>2628</v>
      </c>
      <c r="G999" s="27">
        <v>4</v>
      </c>
      <c r="H999" s="28" t="s">
        <v>19</v>
      </c>
      <c r="I999" s="238">
        <v>400</v>
      </c>
      <c r="J999" s="9">
        <f t="shared" si="43"/>
        <v>1600</v>
      </c>
    </row>
    <row r="1000" spans="1:10" x14ac:dyDescent="0.2">
      <c r="A1000" s="89" t="s">
        <v>2086</v>
      </c>
      <c r="B1000" s="89" t="s">
        <v>2605</v>
      </c>
      <c r="C1000" s="25" t="s">
        <v>2629</v>
      </c>
      <c r="D1000" s="62" t="s">
        <v>1151</v>
      </c>
      <c r="E1000" s="232">
        <v>300610</v>
      </c>
      <c r="F1000" s="26" t="s">
        <v>2630</v>
      </c>
      <c r="G1000" s="27">
        <v>2</v>
      </c>
      <c r="H1000" s="28" t="s">
        <v>19</v>
      </c>
      <c r="I1000" s="238">
        <v>58</v>
      </c>
      <c r="J1000" s="9">
        <f t="shared" si="43"/>
        <v>116</v>
      </c>
    </row>
    <row r="1001" spans="1:10" x14ac:dyDescent="0.2">
      <c r="A1001" s="89" t="s">
        <v>2086</v>
      </c>
      <c r="B1001" s="89" t="s">
        <v>2605</v>
      </c>
      <c r="C1001" s="25" t="s">
        <v>2631</v>
      </c>
      <c r="D1001" s="62" t="s">
        <v>1151</v>
      </c>
      <c r="E1001" s="93">
        <v>314001</v>
      </c>
      <c r="F1001" s="26" t="s">
        <v>2632</v>
      </c>
      <c r="G1001" s="27">
        <v>2</v>
      </c>
      <c r="H1001" s="28" t="s">
        <v>19</v>
      </c>
      <c r="I1001" s="238">
        <v>128</v>
      </c>
      <c r="J1001" s="9">
        <f t="shared" si="43"/>
        <v>256</v>
      </c>
    </row>
    <row r="1002" spans="1:10" x14ac:dyDescent="0.2">
      <c r="A1002" s="89" t="s">
        <v>2086</v>
      </c>
      <c r="B1002" s="89" t="s">
        <v>2605</v>
      </c>
      <c r="C1002" s="25" t="s">
        <v>2633</v>
      </c>
      <c r="D1002" s="62" t="s">
        <v>1151</v>
      </c>
      <c r="E1002" s="93">
        <v>314850</v>
      </c>
      <c r="F1002" s="26" t="s">
        <v>2634</v>
      </c>
      <c r="G1002" s="27">
        <v>2</v>
      </c>
      <c r="H1002" s="28" t="s">
        <v>19</v>
      </c>
      <c r="I1002" s="238">
        <v>103</v>
      </c>
      <c r="J1002" s="9">
        <f t="shared" si="43"/>
        <v>206</v>
      </c>
    </row>
    <row r="1003" spans="1:10" x14ac:dyDescent="0.2">
      <c r="A1003" s="89" t="s">
        <v>2086</v>
      </c>
      <c r="B1003" s="89" t="s">
        <v>2605</v>
      </c>
      <c r="C1003" s="25" t="s">
        <v>2635</v>
      </c>
      <c r="D1003" s="272" t="s">
        <v>1151</v>
      </c>
      <c r="E1003" s="232">
        <v>294029</v>
      </c>
      <c r="F1003" s="273" t="s">
        <v>2636</v>
      </c>
      <c r="G1003" s="27">
        <v>4</v>
      </c>
      <c r="H1003" s="28" t="s">
        <v>19</v>
      </c>
      <c r="I1003" s="238">
        <v>26</v>
      </c>
      <c r="J1003" s="9">
        <f t="shared" si="43"/>
        <v>104</v>
      </c>
    </row>
    <row r="1004" spans="1:10" x14ac:dyDescent="0.2">
      <c r="A1004" s="89" t="s">
        <v>2086</v>
      </c>
      <c r="B1004" s="89" t="s">
        <v>2605</v>
      </c>
      <c r="C1004" s="25" t="s">
        <v>2637</v>
      </c>
      <c r="D1004" s="62" t="s">
        <v>1151</v>
      </c>
      <c r="E1004" s="274">
        <v>993213</v>
      </c>
      <c r="F1004" s="26" t="s">
        <v>2638</v>
      </c>
      <c r="G1004" s="27">
        <v>4</v>
      </c>
      <c r="H1004" s="28" t="s">
        <v>19</v>
      </c>
      <c r="I1004" s="238">
        <v>11</v>
      </c>
      <c r="J1004" s="9">
        <f t="shared" si="43"/>
        <v>44</v>
      </c>
    </row>
    <row r="1005" spans="1:10" x14ac:dyDescent="0.2">
      <c r="A1005" s="89" t="s">
        <v>2086</v>
      </c>
      <c r="B1005" s="89" t="s">
        <v>2605</v>
      </c>
      <c r="C1005" s="25" t="s">
        <v>2639</v>
      </c>
      <c r="D1005" s="62" t="s">
        <v>2640</v>
      </c>
      <c r="E1005" s="63" t="s">
        <v>2641</v>
      </c>
      <c r="F1005" s="26" t="s">
        <v>2642</v>
      </c>
      <c r="G1005" s="27">
        <v>4</v>
      </c>
      <c r="H1005" s="28" t="s">
        <v>19</v>
      </c>
      <c r="I1005" s="238">
        <v>225.99</v>
      </c>
      <c r="J1005" s="9">
        <f t="shared" si="43"/>
        <v>903.96</v>
      </c>
    </row>
    <row r="1006" spans="1:10" x14ac:dyDescent="0.2">
      <c r="A1006" s="89" t="s">
        <v>2086</v>
      </c>
      <c r="B1006" s="89" t="s">
        <v>2605</v>
      </c>
      <c r="C1006" s="25" t="s">
        <v>2643</v>
      </c>
      <c r="D1006" s="25" t="s">
        <v>2644</v>
      </c>
      <c r="E1006" s="233" t="s">
        <v>2645</v>
      </c>
      <c r="F1006" s="26" t="s">
        <v>2646</v>
      </c>
      <c r="G1006" s="27">
        <v>10</v>
      </c>
      <c r="H1006" s="28" t="s">
        <v>19</v>
      </c>
      <c r="I1006" s="238">
        <v>108</v>
      </c>
      <c r="J1006" s="9">
        <f t="shared" si="43"/>
        <v>1080</v>
      </c>
    </row>
    <row r="1007" spans="1:10" ht="22.5" x14ac:dyDescent="0.2">
      <c r="A1007" s="89" t="s">
        <v>2086</v>
      </c>
      <c r="B1007" s="89" t="s">
        <v>2605</v>
      </c>
      <c r="C1007" s="25" t="s">
        <v>2647</v>
      </c>
      <c r="D1007" s="62" t="s">
        <v>2648</v>
      </c>
      <c r="E1007" s="274">
        <v>6100138</v>
      </c>
      <c r="F1007" s="26" t="s">
        <v>2649</v>
      </c>
      <c r="G1007" s="27">
        <v>2</v>
      </c>
      <c r="H1007" s="28" t="s">
        <v>19</v>
      </c>
      <c r="I1007" s="238">
        <v>65</v>
      </c>
      <c r="J1007" s="9">
        <f t="shared" si="43"/>
        <v>130</v>
      </c>
    </row>
    <row r="1008" spans="1:10" ht="33.75" x14ac:dyDescent="0.2">
      <c r="A1008" s="89" t="s">
        <v>2086</v>
      </c>
      <c r="B1008" s="89" t="s">
        <v>2605</v>
      </c>
      <c r="C1008" s="25" t="s">
        <v>2650</v>
      </c>
      <c r="D1008" s="62" t="s">
        <v>1151</v>
      </c>
      <c r="E1008" s="274">
        <v>273210</v>
      </c>
      <c r="F1008" s="26" t="s">
        <v>2651</v>
      </c>
      <c r="G1008" s="27">
        <v>1</v>
      </c>
      <c r="H1008" s="28" t="s">
        <v>19</v>
      </c>
      <c r="I1008" s="238">
        <v>423.5</v>
      </c>
      <c r="J1008" s="9">
        <f t="shared" si="43"/>
        <v>423.5</v>
      </c>
    </row>
    <row r="1009" spans="1:10" ht="22.5" x14ac:dyDescent="0.2">
      <c r="A1009" s="89" t="s">
        <v>2086</v>
      </c>
      <c r="B1009" s="89" t="s">
        <v>2605</v>
      </c>
      <c r="C1009" s="25" t="s">
        <v>2652</v>
      </c>
      <c r="D1009" s="62" t="s">
        <v>1151</v>
      </c>
      <c r="E1009" s="274">
        <v>273230</v>
      </c>
      <c r="F1009" s="26" t="s">
        <v>2653</v>
      </c>
      <c r="G1009" s="27">
        <v>1</v>
      </c>
      <c r="H1009" s="28" t="s">
        <v>19</v>
      </c>
      <c r="I1009" s="238">
        <v>423.5</v>
      </c>
      <c r="J1009" s="9">
        <f t="shared" si="43"/>
        <v>423.5</v>
      </c>
    </row>
    <row r="1010" spans="1:10" ht="33.75" x14ac:dyDescent="0.2">
      <c r="A1010" s="89" t="s">
        <v>2086</v>
      </c>
      <c r="B1010" s="89" t="s">
        <v>2605</v>
      </c>
      <c r="C1010" s="25" t="s">
        <v>2654</v>
      </c>
      <c r="D1010" s="62" t="s">
        <v>1151</v>
      </c>
      <c r="E1010" s="274">
        <v>263200</v>
      </c>
      <c r="F1010" s="26" t="s">
        <v>2655</v>
      </c>
      <c r="G1010" s="27">
        <v>2</v>
      </c>
      <c r="H1010" s="28" t="s">
        <v>19</v>
      </c>
      <c r="I1010" s="238">
        <v>288.25</v>
      </c>
      <c r="J1010" s="9">
        <f t="shared" si="43"/>
        <v>576.5</v>
      </c>
    </row>
    <row r="1011" spans="1:10" ht="33.75" x14ac:dyDescent="0.2">
      <c r="A1011" s="89" t="s">
        <v>2086</v>
      </c>
      <c r="B1011" s="89" t="s">
        <v>2605</v>
      </c>
      <c r="C1011" s="25" t="s">
        <v>2656</v>
      </c>
      <c r="D1011" s="62" t="s">
        <v>1151</v>
      </c>
      <c r="E1011" s="274">
        <v>273220</v>
      </c>
      <c r="F1011" s="26" t="s">
        <v>2657</v>
      </c>
      <c r="G1011" s="27">
        <v>2</v>
      </c>
      <c r="H1011" s="28" t="s">
        <v>19</v>
      </c>
      <c r="I1011" s="238">
        <v>288.25</v>
      </c>
      <c r="J1011" s="9">
        <f t="shared" si="43"/>
        <v>576.5</v>
      </c>
    </row>
    <row r="1012" spans="1:10" ht="22.5" x14ac:dyDescent="0.2">
      <c r="A1012" s="89" t="s">
        <v>2086</v>
      </c>
      <c r="B1012" s="89" t="s">
        <v>2605</v>
      </c>
      <c r="C1012" s="25" t="s">
        <v>2658</v>
      </c>
      <c r="D1012" s="25" t="s">
        <v>2659</v>
      </c>
      <c r="E1012" s="93" t="s">
        <v>2660</v>
      </c>
      <c r="F1012" s="26" t="s">
        <v>2661</v>
      </c>
      <c r="G1012" s="27">
        <v>25</v>
      </c>
      <c r="H1012" s="28" t="s">
        <v>19</v>
      </c>
      <c r="I1012" s="238">
        <v>44</v>
      </c>
      <c r="J1012" s="9">
        <f t="shared" si="43"/>
        <v>1100</v>
      </c>
    </row>
    <row r="1013" spans="1:10" ht="22.5" x14ac:dyDescent="0.2">
      <c r="A1013" s="89" t="s">
        <v>2086</v>
      </c>
      <c r="B1013" s="89" t="s">
        <v>2605</v>
      </c>
      <c r="C1013" s="25" t="s">
        <v>2662</v>
      </c>
      <c r="D1013" s="62" t="s">
        <v>1151</v>
      </c>
      <c r="E1013" s="274">
        <v>293018</v>
      </c>
      <c r="F1013" s="26" t="s">
        <v>2663</v>
      </c>
      <c r="G1013" s="27">
        <v>2</v>
      </c>
      <c r="H1013" s="28" t="s">
        <v>19</v>
      </c>
      <c r="I1013" s="238">
        <v>114</v>
      </c>
      <c r="J1013" s="9">
        <f t="shared" si="43"/>
        <v>228</v>
      </c>
    </row>
    <row r="1014" spans="1:10" x14ac:dyDescent="0.2">
      <c r="A1014" s="89" t="s">
        <v>2086</v>
      </c>
      <c r="B1014" s="89" t="s">
        <v>2605</v>
      </c>
      <c r="C1014" s="25" t="s">
        <v>2664</v>
      </c>
      <c r="D1014" s="62" t="s">
        <v>1151</v>
      </c>
      <c r="E1014" s="274">
        <v>293038</v>
      </c>
      <c r="F1014" s="26" t="s">
        <v>2665</v>
      </c>
      <c r="G1014" s="27">
        <v>50</v>
      </c>
      <c r="H1014" s="28" t="s">
        <v>2666</v>
      </c>
      <c r="I1014" s="238">
        <v>0.71</v>
      </c>
      <c r="J1014" s="9">
        <f t="shared" si="43"/>
        <v>35.5</v>
      </c>
    </row>
    <row r="1015" spans="1:10" x14ac:dyDescent="0.2">
      <c r="A1015" s="89" t="s">
        <v>2086</v>
      </c>
      <c r="B1015" s="89" t="s">
        <v>2605</v>
      </c>
      <c r="C1015" s="25" t="s">
        <v>2667</v>
      </c>
      <c r="D1015" s="25" t="s">
        <v>1151</v>
      </c>
      <c r="E1015" s="219">
        <v>293018</v>
      </c>
      <c r="F1015" s="26" t="s">
        <v>2668</v>
      </c>
      <c r="G1015" s="27">
        <v>50</v>
      </c>
      <c r="H1015" s="28" t="s">
        <v>2666</v>
      </c>
      <c r="I1015" s="238">
        <v>0.71</v>
      </c>
      <c r="J1015" s="9">
        <f t="shared" si="43"/>
        <v>35.5</v>
      </c>
    </row>
    <row r="1016" spans="1:10" x14ac:dyDescent="0.2">
      <c r="A1016" s="89" t="s">
        <v>2086</v>
      </c>
      <c r="B1016" s="89" t="s">
        <v>2605</v>
      </c>
      <c r="C1016" s="25" t="s">
        <v>2669</v>
      </c>
      <c r="D1016" s="62" t="s">
        <v>1151</v>
      </c>
      <c r="E1016" s="274">
        <v>291275</v>
      </c>
      <c r="F1016" s="26" t="s">
        <v>2670</v>
      </c>
      <c r="G1016" s="27">
        <v>4</v>
      </c>
      <c r="H1016" s="28" t="s">
        <v>19</v>
      </c>
      <c r="I1016" s="238">
        <v>84.8</v>
      </c>
      <c r="J1016" s="9">
        <f t="shared" si="43"/>
        <v>339.2</v>
      </c>
    </row>
    <row r="1017" spans="1:10" ht="22.5" x14ac:dyDescent="0.2">
      <c r="A1017" s="89" t="s">
        <v>2086</v>
      </c>
      <c r="B1017" s="89" t="s">
        <v>2605</v>
      </c>
      <c r="C1017" s="25" t="s">
        <v>2671</v>
      </c>
      <c r="D1017" s="62" t="s">
        <v>1151</v>
      </c>
      <c r="E1017" s="63" t="s">
        <v>2672</v>
      </c>
      <c r="F1017" s="26" t="s">
        <v>2673</v>
      </c>
      <c r="G1017" s="27">
        <v>1</v>
      </c>
      <c r="H1017" s="28" t="s">
        <v>19</v>
      </c>
      <c r="I1017" s="238">
        <v>4030</v>
      </c>
      <c r="J1017" s="9">
        <f t="shared" si="43"/>
        <v>4030</v>
      </c>
    </row>
    <row r="1018" spans="1:10" x14ac:dyDescent="0.2">
      <c r="A1018" s="89" t="s">
        <v>2086</v>
      </c>
      <c r="B1018" s="89" t="s">
        <v>2605</v>
      </c>
      <c r="C1018" s="25" t="s">
        <v>2674</v>
      </c>
      <c r="D1018" s="25" t="s">
        <v>1151</v>
      </c>
      <c r="E1018" s="93">
        <v>300451</v>
      </c>
      <c r="F1018" s="26" t="s">
        <v>2675</v>
      </c>
      <c r="G1018" s="27">
        <v>2</v>
      </c>
      <c r="H1018" s="28" t="s">
        <v>19</v>
      </c>
      <c r="I1018" s="238">
        <v>189</v>
      </c>
      <c r="J1018" s="9">
        <f t="shared" si="43"/>
        <v>378</v>
      </c>
    </row>
    <row r="1019" spans="1:10" ht="33.75" x14ac:dyDescent="0.2">
      <c r="A1019" s="89" t="s">
        <v>2086</v>
      </c>
      <c r="B1019" s="89" t="s">
        <v>2605</v>
      </c>
      <c r="C1019" s="25" t="s">
        <v>2676</v>
      </c>
      <c r="D1019" s="25" t="s">
        <v>1151</v>
      </c>
      <c r="E1019" s="233" t="s">
        <v>2677</v>
      </c>
      <c r="F1019" s="26" t="s">
        <v>2678</v>
      </c>
      <c r="G1019" s="27">
        <v>1</v>
      </c>
      <c r="H1019" s="28" t="s">
        <v>19</v>
      </c>
      <c r="I1019" s="238">
        <v>132</v>
      </c>
      <c r="J1019" s="9">
        <f t="shared" si="43"/>
        <v>132</v>
      </c>
    </row>
    <row r="1020" spans="1:10" x14ac:dyDescent="0.2">
      <c r="A1020" s="89" t="s">
        <v>2086</v>
      </c>
      <c r="B1020" s="89" t="s">
        <v>2605</v>
      </c>
      <c r="C1020" s="25" t="s">
        <v>2679</v>
      </c>
      <c r="D1020" s="25" t="s">
        <v>1151</v>
      </c>
      <c r="E1020" s="93">
        <v>201023</v>
      </c>
      <c r="F1020" s="26" t="s">
        <v>2680</v>
      </c>
      <c r="G1020" s="27">
        <v>4</v>
      </c>
      <c r="H1020" s="28" t="s">
        <v>19</v>
      </c>
      <c r="I1020" s="238">
        <v>34.5</v>
      </c>
      <c r="J1020" s="9">
        <f t="shared" si="43"/>
        <v>138</v>
      </c>
    </row>
    <row r="1021" spans="1:10" x14ac:dyDescent="0.2">
      <c r="A1021" s="89" t="s">
        <v>2086</v>
      </c>
      <c r="B1021" s="89" t="s">
        <v>2605</v>
      </c>
      <c r="C1021" s="25" t="s">
        <v>2681</v>
      </c>
      <c r="D1021" s="25" t="s">
        <v>1151</v>
      </c>
      <c r="E1021" s="93">
        <v>201025</v>
      </c>
      <c r="F1021" s="26" t="s">
        <v>2682</v>
      </c>
      <c r="G1021" s="27">
        <v>4</v>
      </c>
      <c r="H1021" s="28" t="s">
        <v>19</v>
      </c>
      <c r="I1021" s="238">
        <v>37</v>
      </c>
      <c r="J1021" s="9">
        <f t="shared" si="43"/>
        <v>148</v>
      </c>
    </row>
    <row r="1022" spans="1:10" x14ac:dyDescent="0.2">
      <c r="A1022" s="89" t="s">
        <v>2086</v>
      </c>
      <c r="B1022" s="89" t="s">
        <v>2605</v>
      </c>
      <c r="C1022" s="25" t="s">
        <v>2683</v>
      </c>
      <c r="D1022" s="25" t="s">
        <v>1151</v>
      </c>
      <c r="E1022" s="93">
        <v>201106</v>
      </c>
      <c r="F1022" s="26" t="s">
        <v>2684</v>
      </c>
      <c r="G1022" s="27">
        <v>2</v>
      </c>
      <c r="H1022" s="28" t="s">
        <v>19</v>
      </c>
      <c r="I1022" s="238">
        <v>37</v>
      </c>
      <c r="J1022" s="9">
        <f t="shared" si="43"/>
        <v>74</v>
      </c>
    </row>
    <row r="1023" spans="1:10" x14ac:dyDescent="0.2">
      <c r="A1023" s="89" t="s">
        <v>2086</v>
      </c>
      <c r="B1023" s="89" t="s">
        <v>2605</v>
      </c>
      <c r="C1023" s="25" t="s">
        <v>2685</v>
      </c>
      <c r="D1023" s="25" t="s">
        <v>2686</v>
      </c>
      <c r="E1023" s="93">
        <v>724150</v>
      </c>
      <c r="F1023" s="76" t="s">
        <v>2687</v>
      </c>
      <c r="G1023" s="27">
        <v>2</v>
      </c>
      <c r="H1023" s="28" t="s">
        <v>19</v>
      </c>
      <c r="I1023" s="238">
        <v>114.6</v>
      </c>
      <c r="J1023" s="9">
        <f t="shared" si="43"/>
        <v>229.2</v>
      </c>
    </row>
    <row r="1024" spans="1:10" x14ac:dyDescent="0.2">
      <c r="A1024" s="89" t="s">
        <v>2086</v>
      </c>
      <c r="B1024" s="89" t="s">
        <v>2605</v>
      </c>
      <c r="C1024" s="25" t="s">
        <v>2688</v>
      </c>
      <c r="D1024" s="25" t="s">
        <v>1151</v>
      </c>
      <c r="E1024" s="232">
        <v>333000</v>
      </c>
      <c r="F1024" s="76" t="s">
        <v>2689</v>
      </c>
      <c r="G1024" s="27">
        <v>2</v>
      </c>
      <c r="H1024" s="28" t="s">
        <v>19</v>
      </c>
      <c r="I1024" s="238">
        <v>700</v>
      </c>
      <c r="J1024" s="9">
        <f t="shared" si="43"/>
        <v>1400</v>
      </c>
    </row>
    <row r="1025" spans="1:10" x14ac:dyDescent="0.2">
      <c r="A1025" s="89" t="s">
        <v>2086</v>
      </c>
      <c r="B1025" s="89" t="s">
        <v>2605</v>
      </c>
      <c r="C1025" s="25" t="s">
        <v>2690</v>
      </c>
      <c r="D1025" s="25" t="s">
        <v>2691</v>
      </c>
      <c r="E1025" s="93">
        <v>201829</v>
      </c>
      <c r="F1025" s="76" t="s">
        <v>2692</v>
      </c>
      <c r="G1025" s="27">
        <v>10</v>
      </c>
      <c r="H1025" s="28" t="s">
        <v>19</v>
      </c>
      <c r="I1025" s="238">
        <v>70</v>
      </c>
      <c r="J1025" s="9">
        <f t="shared" si="43"/>
        <v>700</v>
      </c>
    </row>
    <row r="1026" spans="1:10" x14ac:dyDescent="0.2">
      <c r="A1026" s="89" t="s">
        <v>2086</v>
      </c>
      <c r="B1026" s="89" t="s">
        <v>2605</v>
      </c>
      <c r="C1026" s="25" t="s">
        <v>2693</v>
      </c>
      <c r="D1026" s="25" t="s">
        <v>2694</v>
      </c>
      <c r="E1026" s="233" t="s">
        <v>2695</v>
      </c>
      <c r="F1026" s="76" t="s">
        <v>2696</v>
      </c>
      <c r="G1026" s="27">
        <v>2</v>
      </c>
      <c r="H1026" s="28" t="s">
        <v>19</v>
      </c>
      <c r="I1026" s="238">
        <v>250</v>
      </c>
      <c r="J1026" s="9">
        <f t="shared" si="43"/>
        <v>500</v>
      </c>
    </row>
    <row r="1027" spans="1:10" x14ac:dyDescent="0.2">
      <c r="A1027" s="89" t="s">
        <v>2086</v>
      </c>
      <c r="B1027" s="89" t="s">
        <v>2605</v>
      </c>
      <c r="C1027" s="25" t="s">
        <v>2697</v>
      </c>
      <c r="D1027" s="25" t="s">
        <v>2698</v>
      </c>
      <c r="E1027" s="93">
        <v>876</v>
      </c>
      <c r="F1027" s="26" t="s">
        <v>2699</v>
      </c>
      <c r="G1027" s="27">
        <v>2</v>
      </c>
      <c r="H1027" s="28" t="s">
        <v>19</v>
      </c>
      <c r="I1027" s="238">
        <v>220</v>
      </c>
      <c r="J1027" s="9">
        <f t="shared" si="43"/>
        <v>440</v>
      </c>
    </row>
    <row r="1028" spans="1:10" x14ac:dyDescent="0.2">
      <c r="A1028" s="89" t="s">
        <v>2086</v>
      </c>
      <c r="B1028" s="89" t="s">
        <v>2605</v>
      </c>
      <c r="C1028" s="25" t="s">
        <v>2700</v>
      </c>
      <c r="D1028" s="25" t="s">
        <v>1151</v>
      </c>
      <c r="E1028" s="93">
        <v>431103</v>
      </c>
      <c r="F1028" s="26" t="s">
        <v>2701</v>
      </c>
      <c r="G1028" s="27">
        <v>6</v>
      </c>
      <c r="H1028" s="28" t="s">
        <v>19</v>
      </c>
      <c r="I1028" s="238">
        <v>120</v>
      </c>
      <c r="J1028" s="9">
        <f t="shared" si="43"/>
        <v>720</v>
      </c>
    </row>
    <row r="1029" spans="1:10" x14ac:dyDescent="0.2">
      <c r="A1029" s="89" t="s">
        <v>2086</v>
      </c>
      <c r="B1029" s="89" t="s">
        <v>2605</v>
      </c>
      <c r="C1029" s="25" t="s">
        <v>2702</v>
      </c>
      <c r="D1029" s="25" t="s">
        <v>2703</v>
      </c>
      <c r="E1029" s="93" t="s">
        <v>2704</v>
      </c>
      <c r="F1029" s="26" t="s">
        <v>2705</v>
      </c>
      <c r="G1029" s="27">
        <v>1</v>
      </c>
      <c r="H1029" s="222" t="s">
        <v>19</v>
      </c>
      <c r="I1029" s="240">
        <v>645</v>
      </c>
      <c r="J1029" s="9">
        <f t="shared" si="43"/>
        <v>645</v>
      </c>
    </row>
    <row r="1030" spans="1:10" x14ac:dyDescent="0.2">
      <c r="A1030" s="89" t="s">
        <v>2086</v>
      </c>
      <c r="B1030" s="89" t="s">
        <v>2605</v>
      </c>
      <c r="C1030" s="25" t="s">
        <v>2706</v>
      </c>
      <c r="D1030" s="25" t="s">
        <v>2686</v>
      </c>
      <c r="E1030" s="93">
        <v>726100</v>
      </c>
      <c r="F1030" s="76" t="s">
        <v>2707</v>
      </c>
      <c r="G1030" s="27">
        <v>1</v>
      </c>
      <c r="H1030" s="28" t="s">
        <v>19</v>
      </c>
      <c r="I1030" s="238">
        <v>595</v>
      </c>
      <c r="J1030" s="9">
        <f t="shared" si="43"/>
        <v>595</v>
      </c>
    </row>
    <row r="1031" spans="1:10" x14ac:dyDescent="0.2">
      <c r="A1031" s="89" t="s">
        <v>2086</v>
      </c>
      <c r="B1031" s="89" t="s">
        <v>2605</v>
      </c>
      <c r="C1031" s="176" t="s">
        <v>2708</v>
      </c>
      <c r="D1031" s="242" t="s">
        <v>2686</v>
      </c>
      <c r="E1031" s="244">
        <v>724121</v>
      </c>
      <c r="F1031" s="26" t="s">
        <v>2709</v>
      </c>
      <c r="G1031" s="27">
        <v>1</v>
      </c>
      <c r="H1031" s="28" t="s">
        <v>19</v>
      </c>
      <c r="I1031" s="238">
        <v>258</v>
      </c>
      <c r="J1031" s="9">
        <f t="shared" si="43"/>
        <v>258</v>
      </c>
    </row>
    <row r="1032" spans="1:10" x14ac:dyDescent="0.2">
      <c r="A1032" s="89" t="s">
        <v>2086</v>
      </c>
      <c r="B1032" s="89" t="s">
        <v>2605</v>
      </c>
      <c r="C1032" s="25" t="s">
        <v>2710</v>
      </c>
      <c r="D1032" s="25" t="s">
        <v>2686</v>
      </c>
      <c r="E1032" s="93">
        <v>331602</v>
      </c>
      <c r="F1032" s="26" t="s">
        <v>2711</v>
      </c>
      <c r="G1032" s="27">
        <v>1</v>
      </c>
      <c r="H1032" s="28" t="s">
        <v>19</v>
      </c>
      <c r="I1032" s="238">
        <v>1191.75</v>
      </c>
      <c r="J1032" s="9">
        <f t="shared" si="43"/>
        <v>1191.75</v>
      </c>
    </row>
    <row r="1033" spans="1:10" x14ac:dyDescent="0.2">
      <c r="A1033" s="89" t="s">
        <v>2086</v>
      </c>
      <c r="B1033" s="89" t="s">
        <v>2605</v>
      </c>
      <c r="C1033" s="25" t="s">
        <v>2712</v>
      </c>
      <c r="D1033" s="18" t="s">
        <v>2713</v>
      </c>
      <c r="E1033" s="19" t="s">
        <v>2714</v>
      </c>
      <c r="F1033" s="76" t="s">
        <v>2715</v>
      </c>
      <c r="G1033" s="27">
        <v>4</v>
      </c>
      <c r="H1033" s="28" t="s">
        <v>19</v>
      </c>
      <c r="I1033" s="238">
        <v>350</v>
      </c>
      <c r="J1033" s="9">
        <f t="shared" si="43"/>
        <v>1400</v>
      </c>
    </row>
    <row r="1034" spans="1:10" ht="12" thickBot="1" x14ac:dyDescent="0.25">
      <c r="A1034" s="89" t="s">
        <v>2086</v>
      </c>
      <c r="B1034" s="89" t="s">
        <v>2605</v>
      </c>
      <c r="C1034" s="25" t="s">
        <v>2716</v>
      </c>
      <c r="D1034" s="25" t="s">
        <v>2698</v>
      </c>
      <c r="E1034" s="93" t="s">
        <v>2717</v>
      </c>
      <c r="F1034" s="131" t="s">
        <v>2718</v>
      </c>
      <c r="G1034" s="94">
        <v>1</v>
      </c>
      <c r="H1034" s="28" t="s">
        <v>19</v>
      </c>
      <c r="I1034" s="238">
        <v>1312.5</v>
      </c>
      <c r="J1034" s="9">
        <f t="shared" si="43"/>
        <v>1312.5</v>
      </c>
    </row>
    <row r="1035" spans="1:10" ht="45.75" thickBot="1" x14ac:dyDescent="0.25">
      <c r="A1035" s="263" t="s">
        <v>2086</v>
      </c>
      <c r="B1035" s="264" t="s">
        <v>719</v>
      </c>
      <c r="C1035" s="265" t="s">
        <v>720</v>
      </c>
      <c r="D1035" s="266" t="s">
        <v>3</v>
      </c>
      <c r="E1035" s="266" t="s">
        <v>4</v>
      </c>
      <c r="F1035" s="267" t="s">
        <v>2719</v>
      </c>
      <c r="G1035" s="268" t="s">
        <v>6</v>
      </c>
      <c r="H1035" s="269" t="s">
        <v>7</v>
      </c>
      <c r="I1035" s="270" t="s">
        <v>8</v>
      </c>
      <c r="J1035" s="271" t="s">
        <v>9</v>
      </c>
    </row>
    <row r="1036" spans="1:10" x14ac:dyDescent="0.2">
      <c r="A1036" s="284" t="s">
        <v>2086</v>
      </c>
      <c r="B1036" s="284" t="s">
        <v>719</v>
      </c>
      <c r="C1036" s="215" t="s">
        <v>2720</v>
      </c>
      <c r="D1036" s="295" t="s">
        <v>2721</v>
      </c>
      <c r="E1036" s="296" t="s">
        <v>2722</v>
      </c>
      <c r="F1036" s="239" t="s">
        <v>2723</v>
      </c>
      <c r="G1036" s="221">
        <v>2</v>
      </c>
      <c r="H1036" s="222" t="s">
        <v>19</v>
      </c>
      <c r="I1036" s="240">
        <v>150</v>
      </c>
      <c r="J1036" s="9">
        <f t="shared" ref="J1036:J1039" si="44">G1036*I1036</f>
        <v>300</v>
      </c>
    </row>
    <row r="1037" spans="1:10" x14ac:dyDescent="0.2">
      <c r="A1037" s="89" t="s">
        <v>2086</v>
      </c>
      <c r="B1037" s="89" t="s">
        <v>719</v>
      </c>
      <c r="C1037" s="25" t="s">
        <v>2724</v>
      </c>
      <c r="D1037" s="62" t="s">
        <v>2725</v>
      </c>
      <c r="E1037" s="63" t="s">
        <v>2726</v>
      </c>
      <c r="F1037" s="26" t="s">
        <v>2727</v>
      </c>
      <c r="G1037" s="27">
        <v>1</v>
      </c>
      <c r="H1037" s="28" t="s">
        <v>19</v>
      </c>
      <c r="I1037" s="238">
        <v>136.5</v>
      </c>
      <c r="J1037" s="9">
        <f t="shared" si="44"/>
        <v>136.5</v>
      </c>
    </row>
    <row r="1038" spans="1:10" x14ac:dyDescent="0.2">
      <c r="A1038" s="89" t="s">
        <v>2086</v>
      </c>
      <c r="B1038" s="89" t="s">
        <v>719</v>
      </c>
      <c r="C1038" s="25" t="s">
        <v>2728</v>
      </c>
      <c r="D1038" s="62" t="s">
        <v>2729</v>
      </c>
      <c r="E1038" s="63" t="s">
        <v>2730</v>
      </c>
      <c r="F1038" s="26" t="s">
        <v>2731</v>
      </c>
      <c r="G1038" s="27">
        <v>1</v>
      </c>
      <c r="H1038" s="28" t="s">
        <v>19</v>
      </c>
      <c r="I1038" s="238">
        <v>98</v>
      </c>
      <c r="J1038" s="9">
        <f t="shared" si="44"/>
        <v>98</v>
      </c>
    </row>
    <row r="1039" spans="1:10" ht="22.5" x14ac:dyDescent="0.2">
      <c r="A1039" s="89" t="s">
        <v>2086</v>
      </c>
      <c r="B1039" s="89" t="s">
        <v>719</v>
      </c>
      <c r="C1039" s="25" t="s">
        <v>2732</v>
      </c>
      <c r="D1039" s="62" t="s">
        <v>2733</v>
      </c>
      <c r="E1039" s="274">
        <v>45605</v>
      </c>
      <c r="F1039" s="26" t="s">
        <v>2734</v>
      </c>
      <c r="G1039" s="13">
        <v>1</v>
      </c>
      <c r="H1039" s="14" t="s">
        <v>2735</v>
      </c>
      <c r="I1039" s="297">
        <v>393.08</v>
      </c>
      <c r="J1039" s="9">
        <f t="shared" si="44"/>
        <v>393.08</v>
      </c>
    </row>
    <row r="1040" spans="1:10" x14ac:dyDescent="0.2">
      <c r="A1040" s="89" t="s">
        <v>2086</v>
      </c>
      <c r="B1040" s="89" t="s">
        <v>719</v>
      </c>
      <c r="C1040" s="93" t="s">
        <v>2736</v>
      </c>
      <c r="D1040" s="232" t="s">
        <v>2733</v>
      </c>
      <c r="E1040" s="232" t="s">
        <v>2737</v>
      </c>
      <c r="F1040" s="273" t="s">
        <v>2738</v>
      </c>
      <c r="G1040" s="13">
        <v>1</v>
      </c>
      <c r="H1040" s="14" t="s">
        <v>542</v>
      </c>
      <c r="I1040" s="238" t="s">
        <v>2739</v>
      </c>
      <c r="J1040" s="29"/>
    </row>
    <row r="1041" spans="1:10" x14ac:dyDescent="0.2">
      <c r="A1041" s="89" t="s">
        <v>2086</v>
      </c>
      <c r="B1041" s="89" t="s">
        <v>719</v>
      </c>
      <c r="C1041" s="93" t="s">
        <v>2740</v>
      </c>
      <c r="D1041" s="232" t="s">
        <v>2733</v>
      </c>
      <c r="E1041" s="232" t="s">
        <v>2741</v>
      </c>
      <c r="F1041" s="273" t="s">
        <v>2742</v>
      </c>
      <c r="G1041" s="13">
        <v>2</v>
      </c>
      <c r="H1041" s="14" t="s">
        <v>542</v>
      </c>
      <c r="I1041" s="238" t="s">
        <v>2739</v>
      </c>
      <c r="J1041" s="29"/>
    </row>
    <row r="1042" spans="1:10" x14ac:dyDescent="0.2">
      <c r="A1042" s="89" t="s">
        <v>2086</v>
      </c>
      <c r="B1042" s="89" t="s">
        <v>719</v>
      </c>
      <c r="C1042" s="93" t="s">
        <v>2743</v>
      </c>
      <c r="D1042" s="232" t="s">
        <v>2733</v>
      </c>
      <c r="E1042" s="232" t="s">
        <v>2744</v>
      </c>
      <c r="F1042" s="273" t="s">
        <v>2745</v>
      </c>
      <c r="G1042" s="13">
        <v>3</v>
      </c>
      <c r="H1042" s="14" t="s">
        <v>542</v>
      </c>
      <c r="I1042" s="238" t="s">
        <v>2739</v>
      </c>
      <c r="J1042" s="29"/>
    </row>
    <row r="1043" spans="1:10" x14ac:dyDescent="0.2">
      <c r="A1043" s="89" t="s">
        <v>2086</v>
      </c>
      <c r="B1043" s="89" t="s">
        <v>719</v>
      </c>
      <c r="C1043" s="93" t="s">
        <v>2746</v>
      </c>
      <c r="D1043" s="232" t="s">
        <v>2733</v>
      </c>
      <c r="E1043" s="232" t="s">
        <v>2747</v>
      </c>
      <c r="F1043" s="273" t="s">
        <v>2748</v>
      </c>
      <c r="G1043" s="13">
        <v>10</v>
      </c>
      <c r="H1043" s="14" t="s">
        <v>542</v>
      </c>
      <c r="I1043" s="238" t="s">
        <v>2739</v>
      </c>
      <c r="J1043" s="29"/>
    </row>
    <row r="1044" spans="1:10" x14ac:dyDescent="0.2">
      <c r="A1044" s="89" t="s">
        <v>2086</v>
      </c>
      <c r="B1044" s="89" t="s">
        <v>719</v>
      </c>
      <c r="C1044" s="93" t="s">
        <v>2749</v>
      </c>
      <c r="D1044" s="232" t="s">
        <v>2733</v>
      </c>
      <c r="E1044" s="232" t="s">
        <v>2750</v>
      </c>
      <c r="F1044" s="273" t="s">
        <v>2751</v>
      </c>
      <c r="G1044" s="13">
        <v>1</v>
      </c>
      <c r="H1044" s="14" t="s">
        <v>542</v>
      </c>
      <c r="I1044" s="238" t="s">
        <v>2739</v>
      </c>
      <c r="J1044" s="29"/>
    </row>
    <row r="1045" spans="1:10" x14ac:dyDescent="0.2">
      <c r="A1045" s="89" t="s">
        <v>2086</v>
      </c>
      <c r="B1045" s="89" t="s">
        <v>719</v>
      </c>
      <c r="C1045" s="93" t="s">
        <v>2752</v>
      </c>
      <c r="D1045" s="232" t="s">
        <v>2733</v>
      </c>
      <c r="E1045" s="232" t="s">
        <v>2753</v>
      </c>
      <c r="F1045" s="273" t="s">
        <v>2754</v>
      </c>
      <c r="G1045" s="13">
        <v>1</v>
      </c>
      <c r="H1045" s="14" t="s">
        <v>542</v>
      </c>
      <c r="I1045" s="238" t="s">
        <v>2739</v>
      </c>
      <c r="J1045" s="29"/>
    </row>
    <row r="1046" spans="1:10" x14ac:dyDescent="0.2">
      <c r="A1046" s="89" t="s">
        <v>2086</v>
      </c>
      <c r="B1046" s="89" t="s">
        <v>719</v>
      </c>
      <c r="C1046" s="93" t="s">
        <v>2755</v>
      </c>
      <c r="D1046" s="232" t="s">
        <v>2733</v>
      </c>
      <c r="E1046" s="232" t="s">
        <v>2756</v>
      </c>
      <c r="F1046" s="273" t="s">
        <v>2757</v>
      </c>
      <c r="G1046" s="13">
        <v>3</v>
      </c>
      <c r="H1046" s="14" t="s">
        <v>542</v>
      </c>
      <c r="I1046" s="238" t="s">
        <v>2739</v>
      </c>
      <c r="J1046" s="29"/>
    </row>
    <row r="1047" spans="1:10" x14ac:dyDescent="0.2">
      <c r="A1047" s="89" t="s">
        <v>2086</v>
      </c>
      <c r="B1047" s="89" t="s">
        <v>719</v>
      </c>
      <c r="C1047" s="93" t="s">
        <v>2758</v>
      </c>
      <c r="D1047" s="232" t="s">
        <v>2733</v>
      </c>
      <c r="E1047" s="232" t="s">
        <v>2759</v>
      </c>
      <c r="F1047" s="273" t="s">
        <v>2760</v>
      </c>
      <c r="G1047" s="13">
        <v>1</v>
      </c>
      <c r="H1047" s="14" t="s">
        <v>542</v>
      </c>
      <c r="I1047" s="238" t="s">
        <v>2739</v>
      </c>
      <c r="J1047" s="29"/>
    </row>
    <row r="1048" spans="1:10" x14ac:dyDescent="0.2">
      <c r="A1048" s="89" t="s">
        <v>2086</v>
      </c>
      <c r="B1048" s="89" t="s">
        <v>719</v>
      </c>
      <c r="C1048" s="93" t="s">
        <v>2761</v>
      </c>
      <c r="D1048" s="232" t="s">
        <v>2733</v>
      </c>
      <c r="E1048" s="232" t="s">
        <v>2762</v>
      </c>
      <c r="F1048" s="273" t="s">
        <v>2763</v>
      </c>
      <c r="G1048" s="13">
        <v>5</v>
      </c>
      <c r="H1048" s="14" t="s">
        <v>542</v>
      </c>
      <c r="I1048" s="238" t="s">
        <v>2739</v>
      </c>
      <c r="J1048" s="29"/>
    </row>
    <row r="1049" spans="1:10" x14ac:dyDescent="0.2">
      <c r="A1049" s="89" t="s">
        <v>2086</v>
      </c>
      <c r="B1049" s="89" t="s">
        <v>719</v>
      </c>
      <c r="C1049" s="298" t="s">
        <v>2764</v>
      </c>
      <c r="D1049" s="317" t="s">
        <v>2733</v>
      </c>
      <c r="E1049" s="317" t="s">
        <v>2765</v>
      </c>
      <c r="F1049" s="318" t="s">
        <v>2766</v>
      </c>
      <c r="G1049" s="13">
        <v>1</v>
      </c>
      <c r="H1049" s="14" t="s">
        <v>542</v>
      </c>
      <c r="I1049" s="238" t="s">
        <v>2739</v>
      </c>
      <c r="J1049" s="29"/>
    </row>
    <row r="1050" spans="1:10" x14ac:dyDescent="0.2">
      <c r="A1050" s="89" t="s">
        <v>2086</v>
      </c>
      <c r="B1050" s="89" t="s">
        <v>719</v>
      </c>
      <c r="C1050" s="93" t="s">
        <v>2767</v>
      </c>
      <c r="D1050" s="232" t="s">
        <v>2733</v>
      </c>
      <c r="E1050" s="232" t="s">
        <v>2768</v>
      </c>
      <c r="F1050" s="273" t="s">
        <v>2769</v>
      </c>
      <c r="G1050" s="13">
        <v>3</v>
      </c>
      <c r="H1050" s="14" t="s">
        <v>542</v>
      </c>
      <c r="I1050" s="238" t="s">
        <v>2739</v>
      </c>
      <c r="J1050" s="29"/>
    </row>
    <row r="1051" spans="1:10" x14ac:dyDescent="0.2">
      <c r="A1051" s="89" t="s">
        <v>2086</v>
      </c>
      <c r="B1051" s="89" t="s">
        <v>719</v>
      </c>
      <c r="C1051" s="93" t="s">
        <v>2770</v>
      </c>
      <c r="D1051" s="232" t="s">
        <v>2733</v>
      </c>
      <c r="E1051" s="232" t="s">
        <v>2771</v>
      </c>
      <c r="F1051" s="273" t="s">
        <v>2772</v>
      </c>
      <c r="G1051" s="13">
        <v>1</v>
      </c>
      <c r="H1051" s="14" t="s">
        <v>542</v>
      </c>
      <c r="I1051" s="238" t="s">
        <v>2739</v>
      </c>
      <c r="J1051" s="29"/>
    </row>
    <row r="1052" spans="1:10" x14ac:dyDescent="0.2">
      <c r="A1052" s="89" t="s">
        <v>2086</v>
      </c>
      <c r="B1052" s="89" t="s">
        <v>719</v>
      </c>
      <c r="C1052" s="93" t="s">
        <v>2773</v>
      </c>
      <c r="D1052" s="232" t="s">
        <v>2733</v>
      </c>
      <c r="E1052" s="232" t="s">
        <v>2774</v>
      </c>
      <c r="F1052" s="273" t="s">
        <v>2775</v>
      </c>
      <c r="G1052" s="13">
        <v>1</v>
      </c>
      <c r="H1052" s="14" t="s">
        <v>542</v>
      </c>
      <c r="I1052" s="238" t="s">
        <v>2739</v>
      </c>
      <c r="J1052" s="29"/>
    </row>
    <row r="1053" spans="1:10" x14ac:dyDescent="0.2">
      <c r="A1053" s="89" t="s">
        <v>2086</v>
      </c>
      <c r="B1053" s="89" t="s">
        <v>719</v>
      </c>
      <c r="C1053" s="93" t="s">
        <v>2776</v>
      </c>
      <c r="D1053" s="232" t="s">
        <v>2733</v>
      </c>
      <c r="E1053" s="93">
        <v>3115</v>
      </c>
      <c r="F1053" s="273" t="s">
        <v>2777</v>
      </c>
      <c r="G1053" s="13">
        <v>1</v>
      </c>
      <c r="H1053" s="14" t="s">
        <v>542</v>
      </c>
      <c r="I1053" s="238" t="s">
        <v>2739</v>
      </c>
      <c r="J1053" s="29"/>
    </row>
    <row r="1054" spans="1:10" x14ac:dyDescent="0.2">
      <c r="A1054" s="89" t="s">
        <v>2086</v>
      </c>
      <c r="B1054" s="89" t="s">
        <v>719</v>
      </c>
      <c r="C1054" s="319" t="s">
        <v>2778</v>
      </c>
      <c r="D1054" s="320" t="s">
        <v>2733</v>
      </c>
      <c r="E1054" s="320" t="s">
        <v>2779</v>
      </c>
      <c r="F1054" s="321" t="s">
        <v>2780</v>
      </c>
      <c r="G1054" s="13">
        <v>1</v>
      </c>
      <c r="H1054" s="14" t="s">
        <v>542</v>
      </c>
      <c r="I1054" s="238" t="s">
        <v>2739</v>
      </c>
      <c r="J1054" s="29"/>
    </row>
    <row r="1055" spans="1:10" x14ac:dyDescent="0.2">
      <c r="A1055" s="89" t="s">
        <v>2086</v>
      </c>
      <c r="B1055" s="89" t="s">
        <v>719</v>
      </c>
      <c r="C1055" s="25" t="s">
        <v>2781</v>
      </c>
      <c r="D1055" s="272" t="s">
        <v>2782</v>
      </c>
      <c r="E1055" s="232">
        <v>65937</v>
      </c>
      <c r="F1055" s="26" t="s">
        <v>2783</v>
      </c>
      <c r="G1055" s="27">
        <v>1</v>
      </c>
      <c r="H1055" s="28" t="s">
        <v>19</v>
      </c>
      <c r="I1055" s="238">
        <v>28.26</v>
      </c>
      <c r="J1055" s="9">
        <f>G1055*I1055</f>
        <v>28.26</v>
      </c>
    </row>
    <row r="1056" spans="1:10" ht="12" thickBot="1" x14ac:dyDescent="0.25">
      <c r="A1056" s="89" t="s">
        <v>2086</v>
      </c>
      <c r="B1056" s="89" t="s">
        <v>719</v>
      </c>
      <c r="C1056" s="25" t="s">
        <v>2784</v>
      </c>
      <c r="D1056" s="62" t="s">
        <v>552</v>
      </c>
      <c r="E1056" s="274">
        <v>90183</v>
      </c>
      <c r="F1056" s="26" t="s">
        <v>2785</v>
      </c>
      <c r="G1056" s="27">
        <v>2</v>
      </c>
      <c r="H1056" s="28" t="s">
        <v>19</v>
      </c>
      <c r="I1056" s="238">
        <v>79.989999999999995</v>
      </c>
      <c r="J1056" s="9">
        <f>G1056*I1056</f>
        <v>159.97999999999999</v>
      </c>
    </row>
    <row r="1057" spans="1:10" ht="45.75" thickBot="1" x14ac:dyDescent="0.25">
      <c r="A1057" s="1" t="s">
        <v>0</v>
      </c>
      <c r="B1057" s="2" t="s">
        <v>1</v>
      </c>
      <c r="C1057" s="3" t="s">
        <v>2</v>
      </c>
      <c r="D1057" s="3" t="s">
        <v>3</v>
      </c>
      <c r="E1057" s="3" t="s">
        <v>4</v>
      </c>
      <c r="F1057" s="4" t="s">
        <v>5</v>
      </c>
      <c r="G1057" s="80" t="s">
        <v>6</v>
      </c>
      <c r="H1057" s="5" t="s">
        <v>7</v>
      </c>
      <c r="I1057" s="81" t="s">
        <v>8</v>
      </c>
      <c r="J1057" s="82" t="s">
        <v>9</v>
      </c>
    </row>
    <row r="1058" spans="1:10" ht="45.75" thickBot="1" x14ac:dyDescent="0.25">
      <c r="A1058" s="322" t="s">
        <v>2786</v>
      </c>
      <c r="B1058" s="323" t="s">
        <v>2787</v>
      </c>
      <c r="C1058" s="324" t="s">
        <v>2788</v>
      </c>
      <c r="D1058" s="325" t="s">
        <v>3</v>
      </c>
      <c r="E1058" s="325" t="s">
        <v>4</v>
      </c>
      <c r="F1058" s="326" t="s">
        <v>2789</v>
      </c>
      <c r="G1058" s="327" t="s">
        <v>6</v>
      </c>
      <c r="H1058" s="328" t="s">
        <v>7</v>
      </c>
      <c r="I1058" s="329" t="s">
        <v>8</v>
      </c>
      <c r="J1058" s="330" t="s">
        <v>9</v>
      </c>
    </row>
    <row r="1059" spans="1:10" ht="22.5" x14ac:dyDescent="0.2">
      <c r="A1059" s="84" t="s">
        <v>2786</v>
      </c>
      <c r="B1059" s="84" t="s">
        <v>2787</v>
      </c>
      <c r="C1059" s="110" t="s">
        <v>2790</v>
      </c>
      <c r="D1059" s="110" t="s">
        <v>2791</v>
      </c>
      <c r="E1059" s="111" t="s">
        <v>2792</v>
      </c>
      <c r="F1059" s="85" t="s">
        <v>2793</v>
      </c>
      <c r="G1059" s="237">
        <v>2</v>
      </c>
      <c r="H1059" s="208" t="s">
        <v>19</v>
      </c>
      <c r="I1059" s="275">
        <v>220</v>
      </c>
      <c r="J1059" s="9">
        <f t="shared" ref="J1059:J1067" si="45">G1059*I1059</f>
        <v>440</v>
      </c>
    </row>
    <row r="1060" spans="1:10" ht="22.5" x14ac:dyDescent="0.2">
      <c r="A1060" s="89" t="s">
        <v>2786</v>
      </c>
      <c r="B1060" s="89" t="s">
        <v>2787</v>
      </c>
      <c r="C1060" s="25" t="s">
        <v>2794</v>
      </c>
      <c r="D1060" s="62" t="s">
        <v>2795</v>
      </c>
      <c r="E1060" s="63" t="s">
        <v>2796</v>
      </c>
      <c r="F1060" s="26" t="s">
        <v>2797</v>
      </c>
      <c r="G1060" s="27">
        <v>2</v>
      </c>
      <c r="H1060" s="28" t="s">
        <v>19</v>
      </c>
      <c r="I1060" s="238">
        <v>179.95</v>
      </c>
      <c r="J1060" s="9">
        <f t="shared" si="45"/>
        <v>359.9</v>
      </c>
    </row>
    <row r="1061" spans="1:10" ht="22.5" x14ac:dyDescent="0.2">
      <c r="A1061" s="89" t="s">
        <v>2786</v>
      </c>
      <c r="B1061" s="89" t="s">
        <v>2787</v>
      </c>
      <c r="C1061" s="25" t="s">
        <v>2798</v>
      </c>
      <c r="D1061" s="62" t="s">
        <v>788</v>
      </c>
      <c r="E1061" s="63" t="s">
        <v>2799</v>
      </c>
      <c r="F1061" s="26" t="s">
        <v>2800</v>
      </c>
      <c r="G1061" s="27">
        <v>12</v>
      </c>
      <c r="H1061" s="28" t="s">
        <v>19</v>
      </c>
      <c r="I1061" s="238">
        <v>7</v>
      </c>
      <c r="J1061" s="9">
        <f t="shared" si="45"/>
        <v>84</v>
      </c>
    </row>
    <row r="1062" spans="1:10" ht="22.5" x14ac:dyDescent="0.2">
      <c r="A1062" s="89" t="s">
        <v>2786</v>
      </c>
      <c r="B1062" s="89" t="s">
        <v>2787</v>
      </c>
      <c r="C1062" s="25" t="s">
        <v>2801</v>
      </c>
      <c r="D1062" s="62" t="s">
        <v>2509</v>
      </c>
      <c r="E1062" s="233" t="s">
        <v>2802</v>
      </c>
      <c r="F1062" s="26" t="s">
        <v>2803</v>
      </c>
      <c r="G1062" s="27">
        <v>2</v>
      </c>
      <c r="H1062" s="28" t="s">
        <v>19</v>
      </c>
      <c r="I1062" s="238">
        <v>85</v>
      </c>
      <c r="J1062" s="9">
        <f t="shared" si="45"/>
        <v>170</v>
      </c>
    </row>
    <row r="1063" spans="1:10" ht="22.5" x14ac:dyDescent="0.2">
      <c r="A1063" s="89" t="s">
        <v>2786</v>
      </c>
      <c r="B1063" s="89" t="s">
        <v>2787</v>
      </c>
      <c r="C1063" s="25" t="s">
        <v>2804</v>
      </c>
      <c r="D1063" s="62" t="s">
        <v>2805</v>
      </c>
      <c r="E1063" s="63" t="s">
        <v>2806</v>
      </c>
      <c r="F1063" s="26" t="s">
        <v>2807</v>
      </c>
      <c r="G1063" s="27">
        <v>2</v>
      </c>
      <c r="H1063" s="28" t="s">
        <v>19</v>
      </c>
      <c r="I1063" s="238">
        <v>226</v>
      </c>
      <c r="J1063" s="9">
        <f t="shared" si="45"/>
        <v>452</v>
      </c>
    </row>
    <row r="1064" spans="1:10" ht="22.5" x14ac:dyDescent="0.2">
      <c r="A1064" s="89" t="s">
        <v>2786</v>
      </c>
      <c r="B1064" s="89" t="s">
        <v>2787</v>
      </c>
      <c r="C1064" s="25" t="s">
        <v>2808</v>
      </c>
      <c r="D1064" s="25" t="s">
        <v>2809</v>
      </c>
      <c r="E1064" s="93" t="s">
        <v>2810</v>
      </c>
      <c r="F1064" s="26" t="s">
        <v>2811</v>
      </c>
      <c r="G1064" s="27">
        <v>2</v>
      </c>
      <c r="H1064" s="28" t="s">
        <v>19</v>
      </c>
      <c r="I1064" s="238">
        <v>41</v>
      </c>
      <c r="J1064" s="9">
        <f t="shared" si="45"/>
        <v>82</v>
      </c>
    </row>
    <row r="1065" spans="1:10" ht="22.5" x14ac:dyDescent="0.2">
      <c r="A1065" s="89" t="s">
        <v>2786</v>
      </c>
      <c r="B1065" s="89" t="s">
        <v>2787</v>
      </c>
      <c r="C1065" s="25" t="s">
        <v>2812</v>
      </c>
      <c r="D1065" s="62" t="s">
        <v>2813</v>
      </c>
      <c r="E1065" s="233" t="s">
        <v>2814</v>
      </c>
      <c r="F1065" s="26" t="s">
        <v>2815</v>
      </c>
      <c r="G1065" s="27">
        <v>2</v>
      </c>
      <c r="H1065" s="28" t="s">
        <v>19</v>
      </c>
      <c r="I1065" s="238">
        <v>499.99</v>
      </c>
      <c r="J1065" s="9">
        <f t="shared" si="45"/>
        <v>999.98</v>
      </c>
    </row>
    <row r="1066" spans="1:10" ht="22.5" x14ac:dyDescent="0.2">
      <c r="A1066" s="89" t="s">
        <v>2786</v>
      </c>
      <c r="B1066" s="89" t="s">
        <v>2787</v>
      </c>
      <c r="C1066" s="25" t="s">
        <v>2816</v>
      </c>
      <c r="D1066" s="62" t="s">
        <v>2817</v>
      </c>
      <c r="E1066" s="63" t="s">
        <v>2818</v>
      </c>
      <c r="F1066" s="26" t="s">
        <v>2819</v>
      </c>
      <c r="G1066" s="27">
        <v>2</v>
      </c>
      <c r="H1066" s="28" t="s">
        <v>19</v>
      </c>
      <c r="I1066" s="238">
        <v>59.99</v>
      </c>
      <c r="J1066" s="9">
        <f t="shared" si="45"/>
        <v>119.98</v>
      </c>
    </row>
    <row r="1067" spans="1:10" ht="23.25" thickBot="1" x14ac:dyDescent="0.25">
      <c r="A1067" s="331" t="s">
        <v>2786</v>
      </c>
      <c r="B1067" s="331" t="s">
        <v>2787</v>
      </c>
      <c r="C1067" s="332" t="s">
        <v>2820</v>
      </c>
      <c r="D1067" s="332" t="s">
        <v>2821</v>
      </c>
      <c r="E1067" s="333" t="s">
        <v>2822</v>
      </c>
      <c r="F1067" s="334" t="s">
        <v>2823</v>
      </c>
      <c r="G1067" s="335">
        <v>5</v>
      </c>
      <c r="H1067" s="336" t="s">
        <v>19</v>
      </c>
      <c r="I1067" s="337">
        <v>4.04</v>
      </c>
      <c r="J1067" s="9">
        <f t="shared" si="45"/>
        <v>20.2</v>
      </c>
    </row>
    <row r="1068" spans="1:10" ht="45.75" thickBot="1" x14ac:dyDescent="0.25">
      <c r="A1068" s="338" t="s">
        <v>2786</v>
      </c>
      <c r="B1068" s="339" t="s">
        <v>2824</v>
      </c>
      <c r="C1068" s="340" t="s">
        <v>2825</v>
      </c>
      <c r="D1068" s="340" t="s">
        <v>3</v>
      </c>
      <c r="E1068" s="325" t="s">
        <v>4</v>
      </c>
      <c r="F1068" s="326" t="s">
        <v>2826</v>
      </c>
      <c r="G1068" s="327" t="s">
        <v>6</v>
      </c>
      <c r="H1068" s="328" t="s">
        <v>7</v>
      </c>
      <c r="I1068" s="329" t="s">
        <v>8</v>
      </c>
      <c r="J1068" s="330" t="s">
        <v>9</v>
      </c>
    </row>
    <row r="1069" spans="1:10" ht="22.5" x14ac:dyDescent="0.2">
      <c r="A1069" s="89" t="s">
        <v>2786</v>
      </c>
      <c r="B1069" s="89" t="s">
        <v>2824</v>
      </c>
      <c r="C1069" s="25" t="s">
        <v>2827</v>
      </c>
      <c r="D1069" s="62" t="s">
        <v>2828</v>
      </c>
      <c r="E1069" s="63" t="s">
        <v>2829</v>
      </c>
      <c r="F1069" s="26" t="s">
        <v>2830</v>
      </c>
      <c r="G1069" s="221">
        <v>1</v>
      </c>
      <c r="H1069" s="28" t="s">
        <v>19</v>
      </c>
      <c r="I1069" s="238">
        <v>98</v>
      </c>
      <c r="J1069" s="9">
        <f>G1069*I1069</f>
        <v>98</v>
      </c>
    </row>
    <row r="1070" spans="1:10" ht="22.5" x14ac:dyDescent="0.2">
      <c r="A1070" s="89" t="s">
        <v>2786</v>
      </c>
      <c r="B1070" s="89" t="s">
        <v>2824</v>
      </c>
      <c r="C1070" s="25" t="s">
        <v>2831</v>
      </c>
      <c r="D1070" s="62" t="s">
        <v>2832</v>
      </c>
      <c r="E1070" s="63" t="s">
        <v>2833</v>
      </c>
      <c r="F1070" s="26" t="s">
        <v>2834</v>
      </c>
      <c r="G1070" s="27">
        <v>1</v>
      </c>
      <c r="H1070" s="28" t="s">
        <v>19</v>
      </c>
      <c r="I1070" s="238">
        <v>1099</v>
      </c>
      <c r="J1070" s="9">
        <f>G1070*I1070</f>
        <v>1099</v>
      </c>
    </row>
    <row r="1071" spans="1:10" ht="22.5" x14ac:dyDescent="0.2">
      <c r="A1071" s="89" t="s">
        <v>2786</v>
      </c>
      <c r="B1071" s="89" t="s">
        <v>2824</v>
      </c>
      <c r="C1071" s="25" t="s">
        <v>2835</v>
      </c>
      <c r="D1071" s="25" t="s">
        <v>2836</v>
      </c>
      <c r="E1071" s="262" t="s">
        <v>2837</v>
      </c>
      <c r="F1071" s="273" t="s">
        <v>2838</v>
      </c>
      <c r="G1071" s="27">
        <v>1</v>
      </c>
      <c r="H1071" s="28" t="s">
        <v>19</v>
      </c>
      <c r="I1071" s="238">
        <v>29.99</v>
      </c>
      <c r="J1071" s="9">
        <f>G1071*I1071</f>
        <v>29.99</v>
      </c>
    </row>
    <row r="1072" spans="1:10" ht="33.75" x14ac:dyDescent="0.2">
      <c r="A1072" s="89" t="s">
        <v>2786</v>
      </c>
      <c r="B1072" s="89" t="s">
        <v>2824</v>
      </c>
      <c r="C1072" s="110" t="s">
        <v>2839</v>
      </c>
      <c r="D1072" s="110" t="s">
        <v>2791</v>
      </c>
      <c r="E1072" s="279" t="s">
        <v>2840</v>
      </c>
      <c r="F1072" s="85" t="s">
        <v>2841</v>
      </c>
      <c r="G1072" s="207">
        <v>1</v>
      </c>
      <c r="H1072" s="208" t="s">
        <v>19</v>
      </c>
      <c r="I1072" s="238">
        <v>369.99</v>
      </c>
      <c r="J1072" s="9">
        <f>G1072*I1072</f>
        <v>369.99</v>
      </c>
    </row>
    <row r="1073" spans="1:10" ht="23.25" thickBot="1" x14ac:dyDescent="0.25">
      <c r="A1073" s="89" t="s">
        <v>2786</v>
      </c>
      <c r="B1073" s="89" t="s">
        <v>2824</v>
      </c>
      <c r="C1073" s="25" t="s">
        <v>2842</v>
      </c>
      <c r="D1073" s="25" t="s">
        <v>2843</v>
      </c>
      <c r="E1073" s="231" t="s">
        <v>2844</v>
      </c>
      <c r="F1073" s="273" t="s">
        <v>2845</v>
      </c>
      <c r="G1073" s="94">
        <v>4</v>
      </c>
      <c r="H1073" s="28" t="s">
        <v>19</v>
      </c>
      <c r="I1073" s="238">
        <v>29.99</v>
      </c>
      <c r="J1073" s="9">
        <f>G1073*I1073</f>
        <v>119.96</v>
      </c>
    </row>
    <row r="1074" spans="1:10" ht="45.75" thickBot="1" x14ac:dyDescent="0.25">
      <c r="A1074" s="338" t="s">
        <v>2786</v>
      </c>
      <c r="B1074" s="339" t="s">
        <v>2846</v>
      </c>
      <c r="C1074" s="340" t="s">
        <v>2847</v>
      </c>
      <c r="D1074" s="340" t="s">
        <v>3</v>
      </c>
      <c r="E1074" s="325" t="s">
        <v>4</v>
      </c>
      <c r="F1074" s="326" t="s">
        <v>2848</v>
      </c>
      <c r="G1074" s="327" t="s">
        <v>6</v>
      </c>
      <c r="H1074" s="328" t="s">
        <v>7</v>
      </c>
      <c r="I1074" s="329" t="s">
        <v>8</v>
      </c>
      <c r="J1074" s="330" t="s">
        <v>9</v>
      </c>
    </row>
    <row r="1075" spans="1:10" ht="22.5" x14ac:dyDescent="0.2">
      <c r="A1075" s="284" t="s">
        <v>2786</v>
      </c>
      <c r="B1075" s="284" t="s">
        <v>2846</v>
      </c>
      <c r="C1075" s="215" t="s">
        <v>2849</v>
      </c>
      <c r="D1075" s="295" t="s">
        <v>2850</v>
      </c>
      <c r="E1075" s="286" t="s">
        <v>2851</v>
      </c>
      <c r="F1075" s="239" t="s">
        <v>2852</v>
      </c>
      <c r="G1075" s="7">
        <v>1</v>
      </c>
      <c r="H1075" s="8"/>
      <c r="I1075" s="240">
        <v>17500</v>
      </c>
      <c r="J1075" s="9">
        <f t="shared" ref="J1075:J1086" si="46">G1075*I1075</f>
        <v>17500</v>
      </c>
    </row>
    <row r="1076" spans="1:10" ht="22.5" x14ac:dyDescent="0.2">
      <c r="A1076" s="89" t="s">
        <v>2786</v>
      </c>
      <c r="B1076" s="89" t="s">
        <v>2846</v>
      </c>
      <c r="C1076" s="25" t="s">
        <v>2853</v>
      </c>
      <c r="D1076" s="62" t="s">
        <v>2854</v>
      </c>
      <c r="E1076" s="63" t="s">
        <v>2855</v>
      </c>
      <c r="F1076" s="26" t="s">
        <v>2856</v>
      </c>
      <c r="G1076" s="13">
        <v>1</v>
      </c>
      <c r="H1076" s="14"/>
      <c r="I1076" s="238">
        <v>3699</v>
      </c>
      <c r="J1076" s="9">
        <f t="shared" si="46"/>
        <v>3699</v>
      </c>
    </row>
    <row r="1077" spans="1:10" ht="22.5" x14ac:dyDescent="0.2">
      <c r="A1077" s="89" t="s">
        <v>2786</v>
      </c>
      <c r="B1077" s="89" t="s">
        <v>2846</v>
      </c>
      <c r="C1077" s="18" t="s">
        <v>2857</v>
      </c>
      <c r="D1077" s="18" t="s">
        <v>1031</v>
      </c>
      <c r="E1077" s="19" t="s">
        <v>1032</v>
      </c>
      <c r="F1077" s="26" t="s">
        <v>2858</v>
      </c>
      <c r="G1077" s="27">
        <v>1</v>
      </c>
      <c r="H1077" s="28" t="s">
        <v>19</v>
      </c>
      <c r="I1077" s="238">
        <v>230.75</v>
      </c>
      <c r="J1077" s="9">
        <f t="shared" si="46"/>
        <v>230.75</v>
      </c>
    </row>
    <row r="1078" spans="1:10" ht="33.75" x14ac:dyDescent="0.2">
      <c r="A1078" s="89" t="s">
        <v>2786</v>
      </c>
      <c r="B1078" s="89" t="s">
        <v>2846</v>
      </c>
      <c r="C1078" s="25" t="s">
        <v>2859</v>
      </c>
      <c r="D1078" s="62" t="s">
        <v>2854</v>
      </c>
      <c r="E1078" s="30" t="s">
        <v>2860</v>
      </c>
      <c r="F1078" s="26" t="s">
        <v>2861</v>
      </c>
      <c r="G1078" s="13">
        <v>1</v>
      </c>
      <c r="H1078" s="14" t="s">
        <v>19</v>
      </c>
      <c r="I1078" s="238">
        <v>12785</v>
      </c>
      <c r="J1078" s="9">
        <f t="shared" si="46"/>
        <v>12785</v>
      </c>
    </row>
    <row r="1079" spans="1:10" ht="22.5" x14ac:dyDescent="0.2">
      <c r="A1079" s="89" t="s">
        <v>2786</v>
      </c>
      <c r="B1079" s="89" t="s">
        <v>2846</v>
      </c>
      <c r="C1079" s="25" t="s">
        <v>2862</v>
      </c>
      <c r="D1079" s="62" t="s">
        <v>2850</v>
      </c>
      <c r="E1079" s="233" t="s">
        <v>2863</v>
      </c>
      <c r="F1079" s="26" t="s">
        <v>2864</v>
      </c>
      <c r="G1079" s="13">
        <v>1</v>
      </c>
      <c r="H1079" s="14" t="s">
        <v>19</v>
      </c>
      <c r="I1079" s="238">
        <v>8499</v>
      </c>
      <c r="J1079" s="9">
        <f t="shared" si="46"/>
        <v>8499</v>
      </c>
    </row>
    <row r="1080" spans="1:10" ht="45" x14ac:dyDescent="0.2">
      <c r="A1080" s="89" t="s">
        <v>2786</v>
      </c>
      <c r="B1080" s="89" t="s">
        <v>2846</v>
      </c>
      <c r="C1080" s="25" t="s">
        <v>2865</v>
      </c>
      <c r="D1080" s="25" t="s">
        <v>2866</v>
      </c>
      <c r="E1080" s="233" t="s">
        <v>2867</v>
      </c>
      <c r="F1080" s="26" t="s">
        <v>2868</v>
      </c>
      <c r="G1080" s="27">
        <v>12</v>
      </c>
      <c r="H1080" s="28" t="s">
        <v>19</v>
      </c>
      <c r="I1080" s="238">
        <v>699</v>
      </c>
      <c r="J1080" s="9">
        <f t="shared" si="46"/>
        <v>8388</v>
      </c>
    </row>
    <row r="1081" spans="1:10" ht="33.75" x14ac:dyDescent="0.2">
      <c r="A1081" s="89" t="s">
        <v>2786</v>
      </c>
      <c r="B1081" s="89" t="s">
        <v>2846</v>
      </c>
      <c r="C1081" s="25" t="s">
        <v>2869</v>
      </c>
      <c r="D1081" s="62" t="s">
        <v>2870</v>
      </c>
      <c r="E1081" s="63" t="s">
        <v>2871</v>
      </c>
      <c r="F1081" s="26" t="s">
        <v>2872</v>
      </c>
      <c r="G1081" s="27">
        <v>4</v>
      </c>
      <c r="H1081" s="28" t="s">
        <v>19</v>
      </c>
      <c r="I1081" s="238">
        <v>139.99</v>
      </c>
      <c r="J1081" s="9">
        <f t="shared" si="46"/>
        <v>559.96</v>
      </c>
    </row>
    <row r="1082" spans="1:10" ht="22.5" x14ac:dyDescent="0.2">
      <c r="A1082" s="89" t="s">
        <v>2786</v>
      </c>
      <c r="B1082" s="89" t="s">
        <v>2846</v>
      </c>
      <c r="C1082" s="25" t="s">
        <v>2873</v>
      </c>
      <c r="D1082" s="25" t="s">
        <v>2506</v>
      </c>
      <c r="E1082" s="232">
        <v>17001</v>
      </c>
      <c r="F1082" s="26" t="s">
        <v>2874</v>
      </c>
      <c r="G1082" s="27">
        <v>5</v>
      </c>
      <c r="H1082" s="28" t="s">
        <v>401</v>
      </c>
      <c r="I1082" s="238">
        <v>1.99</v>
      </c>
      <c r="J1082" s="9">
        <f t="shared" si="46"/>
        <v>9.9499999999999993</v>
      </c>
    </row>
    <row r="1083" spans="1:10" ht="22.5" x14ac:dyDescent="0.2">
      <c r="A1083" s="89" t="s">
        <v>2786</v>
      </c>
      <c r="B1083" s="89" t="s">
        <v>2846</v>
      </c>
      <c r="C1083" s="25" t="s">
        <v>2875</v>
      </c>
      <c r="D1083" s="25" t="s">
        <v>2506</v>
      </c>
      <c r="E1083" s="232">
        <v>17002</v>
      </c>
      <c r="F1083" s="26" t="s">
        <v>2876</v>
      </c>
      <c r="G1083" s="27">
        <v>5</v>
      </c>
      <c r="H1083" s="28" t="s">
        <v>401</v>
      </c>
      <c r="I1083" s="238">
        <v>1.99</v>
      </c>
      <c r="J1083" s="9">
        <f t="shared" si="46"/>
        <v>9.9499999999999993</v>
      </c>
    </row>
    <row r="1084" spans="1:10" ht="22.5" x14ac:dyDescent="0.2">
      <c r="A1084" s="89" t="s">
        <v>2786</v>
      </c>
      <c r="B1084" s="89" t="s">
        <v>2846</v>
      </c>
      <c r="C1084" s="25" t="s">
        <v>2877</v>
      </c>
      <c r="D1084" s="25" t="s">
        <v>2878</v>
      </c>
      <c r="E1084" s="232" t="s">
        <v>2879</v>
      </c>
      <c r="F1084" s="26" t="s">
        <v>2880</v>
      </c>
      <c r="G1084" s="27">
        <v>4</v>
      </c>
      <c r="H1084" s="28" t="s">
        <v>19</v>
      </c>
      <c r="I1084" s="238">
        <v>54.99</v>
      </c>
      <c r="J1084" s="9">
        <f t="shared" si="46"/>
        <v>219.96</v>
      </c>
    </row>
    <row r="1085" spans="1:10" ht="22.5" x14ac:dyDescent="0.2">
      <c r="A1085" s="89" t="s">
        <v>2786</v>
      </c>
      <c r="B1085" s="89" t="s">
        <v>2846</v>
      </c>
      <c r="C1085" s="25" t="s">
        <v>2881</v>
      </c>
      <c r="D1085" s="25" t="s">
        <v>2882</v>
      </c>
      <c r="E1085" s="233" t="s">
        <v>2883</v>
      </c>
      <c r="F1085" s="26" t="s">
        <v>2884</v>
      </c>
      <c r="G1085" s="13">
        <v>2</v>
      </c>
      <c r="H1085" s="14" t="s">
        <v>19</v>
      </c>
      <c r="I1085" s="238">
        <v>13846.15</v>
      </c>
      <c r="J1085" s="9">
        <f t="shared" si="46"/>
        <v>27692.3</v>
      </c>
    </row>
    <row r="1086" spans="1:10" ht="23.25" thickBot="1" x14ac:dyDescent="0.25">
      <c r="A1086" s="133" t="s">
        <v>2786</v>
      </c>
      <c r="B1086" s="133" t="s">
        <v>2846</v>
      </c>
      <c r="C1086" s="114" t="s">
        <v>2885</v>
      </c>
      <c r="D1086" s="114"/>
      <c r="E1086" s="293"/>
      <c r="F1086" s="212" t="s">
        <v>2886</v>
      </c>
      <c r="G1086" s="94">
        <v>500</v>
      </c>
      <c r="H1086" s="132" t="s">
        <v>19</v>
      </c>
      <c r="I1086" s="241">
        <v>0.5</v>
      </c>
      <c r="J1086" s="48">
        <f t="shared" si="46"/>
        <v>250</v>
      </c>
    </row>
    <row r="1087" spans="1:10" ht="45.75" thickBot="1" x14ac:dyDescent="0.25">
      <c r="A1087" s="341" t="s">
        <v>2786</v>
      </c>
      <c r="B1087" s="342" t="s">
        <v>2887</v>
      </c>
      <c r="C1087" s="343" t="s">
        <v>2888</v>
      </c>
      <c r="D1087" s="343" t="s">
        <v>3</v>
      </c>
      <c r="E1087" s="344" t="s">
        <v>4</v>
      </c>
      <c r="F1087" s="345" t="s">
        <v>2889</v>
      </c>
      <c r="G1087" s="327" t="s">
        <v>6</v>
      </c>
      <c r="H1087" s="346" t="s">
        <v>7</v>
      </c>
      <c r="I1087" s="347" t="s">
        <v>8</v>
      </c>
      <c r="J1087" s="348" t="s">
        <v>9</v>
      </c>
    </row>
    <row r="1088" spans="1:10" ht="45.75" thickBot="1" x14ac:dyDescent="0.25">
      <c r="A1088" s="1" t="s">
        <v>0</v>
      </c>
      <c r="B1088" s="2" t="s">
        <v>1</v>
      </c>
      <c r="C1088" s="3" t="s">
        <v>2</v>
      </c>
      <c r="D1088" s="3" t="s">
        <v>3</v>
      </c>
      <c r="E1088" s="3" t="s">
        <v>4</v>
      </c>
      <c r="F1088" s="4" t="s">
        <v>5</v>
      </c>
      <c r="G1088" s="80" t="s">
        <v>6</v>
      </c>
      <c r="H1088" s="5" t="s">
        <v>7</v>
      </c>
      <c r="I1088" s="81" t="s">
        <v>8</v>
      </c>
      <c r="J1088" s="82" t="s">
        <v>9</v>
      </c>
    </row>
    <row r="1089" spans="1:10" ht="45.75" thickBot="1" x14ac:dyDescent="0.25">
      <c r="A1089" s="349" t="s">
        <v>2890</v>
      </c>
      <c r="B1089" s="350" t="s">
        <v>2891</v>
      </c>
      <c r="C1089" s="351" t="s">
        <v>2892</v>
      </c>
      <c r="D1089" s="352" t="s">
        <v>3</v>
      </c>
      <c r="E1089" s="352" t="s">
        <v>4</v>
      </c>
      <c r="F1089" s="353" t="s">
        <v>2893</v>
      </c>
      <c r="G1089" s="354" t="s">
        <v>6</v>
      </c>
      <c r="H1089" s="355" t="s">
        <v>7</v>
      </c>
      <c r="I1089" s="356" t="s">
        <v>8</v>
      </c>
      <c r="J1089" s="357" t="s">
        <v>9</v>
      </c>
    </row>
    <row r="1090" spans="1:10" ht="22.5" x14ac:dyDescent="0.2">
      <c r="A1090" s="89" t="s">
        <v>2890</v>
      </c>
      <c r="B1090" s="89" t="s">
        <v>2891</v>
      </c>
      <c r="C1090" s="188" t="s">
        <v>2894</v>
      </c>
      <c r="D1090" s="188" t="s">
        <v>2895</v>
      </c>
      <c r="E1090" s="298" t="s">
        <v>2896</v>
      </c>
      <c r="F1090" s="358" t="s">
        <v>2897</v>
      </c>
      <c r="G1090" s="359">
        <v>25</v>
      </c>
      <c r="H1090" s="360" t="s">
        <v>19</v>
      </c>
      <c r="I1090" s="29">
        <v>240</v>
      </c>
      <c r="J1090" s="29">
        <f>G1090*I1090</f>
        <v>6000</v>
      </c>
    </row>
    <row r="1091" spans="1:10" ht="23.25" thickBot="1" x14ac:dyDescent="0.25">
      <c r="A1091" s="89" t="s">
        <v>2890</v>
      </c>
      <c r="B1091" s="89" t="s">
        <v>2891</v>
      </c>
      <c r="C1091" s="188" t="s">
        <v>2898</v>
      </c>
      <c r="D1091" s="188" t="s">
        <v>2899</v>
      </c>
      <c r="E1091" s="298" t="s">
        <v>2900</v>
      </c>
      <c r="F1091" s="358" t="s">
        <v>2901</v>
      </c>
      <c r="G1091" s="361">
        <v>25</v>
      </c>
      <c r="H1091" s="360" t="s">
        <v>19</v>
      </c>
      <c r="I1091" s="29">
        <v>34</v>
      </c>
      <c r="J1091" s="29">
        <f>G1091*I1091</f>
        <v>850</v>
      </c>
    </row>
    <row r="1092" spans="1:10" ht="45.75" thickBot="1" x14ac:dyDescent="0.25">
      <c r="A1092" s="349" t="s">
        <v>2890</v>
      </c>
      <c r="B1092" s="350" t="s">
        <v>2902</v>
      </c>
      <c r="C1092" s="351" t="s">
        <v>2903</v>
      </c>
      <c r="D1092" s="352" t="s">
        <v>3</v>
      </c>
      <c r="E1092" s="352" t="s">
        <v>4</v>
      </c>
      <c r="F1092" s="353" t="s">
        <v>2904</v>
      </c>
      <c r="G1092" s="354" t="s">
        <v>6</v>
      </c>
      <c r="H1092" s="355" t="s">
        <v>7</v>
      </c>
      <c r="I1092" s="356" t="s">
        <v>8</v>
      </c>
      <c r="J1092" s="357" t="s">
        <v>9</v>
      </c>
    </row>
    <row r="1093" spans="1:10" ht="45.75" thickBot="1" x14ac:dyDescent="0.25">
      <c r="A1093" s="349" t="s">
        <v>2890</v>
      </c>
      <c r="B1093" s="350" t="s">
        <v>2905</v>
      </c>
      <c r="C1093" s="351" t="s">
        <v>2906</v>
      </c>
      <c r="D1093" s="352" t="s">
        <v>3</v>
      </c>
      <c r="E1093" s="352" t="s">
        <v>4</v>
      </c>
      <c r="F1093" s="353" t="s">
        <v>2907</v>
      </c>
      <c r="G1093" s="354" t="s">
        <v>6</v>
      </c>
      <c r="H1093" s="355" t="s">
        <v>7</v>
      </c>
      <c r="I1093" s="356" t="s">
        <v>8</v>
      </c>
      <c r="J1093" s="357" t="s">
        <v>9</v>
      </c>
    </row>
    <row r="1094" spans="1:10" ht="45.75" thickBot="1" x14ac:dyDescent="0.25">
      <c r="A1094" s="349" t="s">
        <v>2890</v>
      </c>
      <c r="B1094" s="350" t="s">
        <v>2908</v>
      </c>
      <c r="C1094" s="351" t="s">
        <v>2909</v>
      </c>
      <c r="D1094" s="352" t="s">
        <v>3</v>
      </c>
      <c r="E1094" s="352" t="s">
        <v>4</v>
      </c>
      <c r="F1094" s="353" t="s">
        <v>2910</v>
      </c>
      <c r="G1094" s="354" t="s">
        <v>6</v>
      </c>
      <c r="H1094" s="355" t="s">
        <v>7</v>
      </c>
      <c r="I1094" s="356" t="s">
        <v>8</v>
      </c>
      <c r="J1094" s="357" t="s">
        <v>9</v>
      </c>
    </row>
    <row r="1097" spans="1:10" ht="15" x14ac:dyDescent="0.2">
      <c r="G1097" s="362"/>
      <c r="H1097" s="612" t="s">
        <v>2911</v>
      </c>
      <c r="I1097" s="612"/>
      <c r="J1097" s="363">
        <f>SUM(J1098:J1105)</f>
        <v>1942831.3499999987</v>
      </c>
    </row>
    <row r="1098" spans="1:10" ht="14.25" x14ac:dyDescent="0.2">
      <c r="G1098" s="362"/>
      <c r="H1098" s="611" t="s">
        <v>2912</v>
      </c>
      <c r="I1098" s="611"/>
      <c r="J1098" s="364">
        <f>SUM(J1:J222)</f>
        <v>622425.82999999973</v>
      </c>
    </row>
    <row r="1099" spans="1:10" ht="14.25" x14ac:dyDescent="0.2">
      <c r="G1099" s="362"/>
      <c r="H1099" s="611" t="s">
        <v>2913</v>
      </c>
      <c r="I1099" s="611"/>
      <c r="J1099" s="364">
        <f>SUM(J223:J259)</f>
        <v>123282.90000000004</v>
      </c>
    </row>
    <row r="1100" spans="1:10" ht="14.25" x14ac:dyDescent="0.2">
      <c r="G1100" s="611" t="s">
        <v>2914</v>
      </c>
      <c r="H1100" s="611"/>
      <c r="I1100" s="611"/>
      <c r="J1100" s="364">
        <f>SUM(J260:J576)</f>
        <v>863970.96999999904</v>
      </c>
    </row>
    <row r="1101" spans="1:10" ht="14.25" x14ac:dyDescent="0.2">
      <c r="G1101" s="362"/>
      <c r="H1101" s="611" t="s">
        <v>2915</v>
      </c>
      <c r="I1101" s="611"/>
      <c r="J1101" s="364">
        <f>SUM(J577:J765)</f>
        <v>75192.7</v>
      </c>
    </row>
    <row r="1102" spans="1:10" ht="14.25" x14ac:dyDescent="0.2">
      <c r="G1102" s="362"/>
      <c r="H1102" s="611" t="s">
        <v>2916</v>
      </c>
      <c r="I1102" s="611"/>
      <c r="J1102" s="364">
        <f>SUM(J766:J815)</f>
        <v>780.18</v>
      </c>
    </row>
    <row r="1103" spans="1:10" ht="14.25" x14ac:dyDescent="0.2">
      <c r="G1103" s="362"/>
      <c r="H1103" s="611" t="s">
        <v>2917</v>
      </c>
      <c r="I1103" s="611"/>
      <c r="J1103" s="364">
        <f>SUM(J817:J1056)</f>
        <v>166039.90000000008</v>
      </c>
    </row>
    <row r="1104" spans="1:10" ht="14.25" x14ac:dyDescent="0.2">
      <c r="G1104" s="611" t="s">
        <v>2918</v>
      </c>
      <c r="H1104" s="611"/>
      <c r="I1104" s="611"/>
      <c r="J1104" s="364">
        <f>SUM(J1057:J1087)</f>
        <v>84288.87</v>
      </c>
    </row>
    <row r="1105" spans="7:10" ht="14.25" x14ac:dyDescent="0.2">
      <c r="G1105" s="362"/>
      <c r="H1105" s="611" t="s">
        <v>2919</v>
      </c>
      <c r="I1105" s="611"/>
      <c r="J1105" s="364">
        <f>SUM(J1088:J1094)</f>
        <v>6850</v>
      </c>
    </row>
    <row r="1106" spans="7:10" x14ac:dyDescent="0.2">
      <c r="J1106" s="365"/>
    </row>
  </sheetData>
  <protectedRanges>
    <protectedRange sqref="G1075:G1086" name="Range1_9"/>
    <protectedRange sqref="G1059:G1066" name="Range1_13"/>
    <protectedRange sqref="G1067" name="Range1_15"/>
    <protectedRange sqref="G1069:G1073" name="Range1_19"/>
    <protectedRange sqref="G876:G889 G891:G912 G914:G923 G993:G1034 G842:G874 G972:G991 G925:G968 G1036:G1056 G818:G840" name="Range1_5_1"/>
    <protectedRange sqref="G37:G39 G195:G201 G188:G193 G3:G35 G41:G111 G126:G185 G204:G222" name="Range1_17_1"/>
  </protectedRanges>
  <mergeCells count="9">
    <mergeCell ref="H1103:I1103"/>
    <mergeCell ref="G1104:I1104"/>
    <mergeCell ref="H1105:I1105"/>
    <mergeCell ref="H1097:I1097"/>
    <mergeCell ref="H1098:I1098"/>
    <mergeCell ref="H1099:I1099"/>
    <mergeCell ref="G1100:I1100"/>
    <mergeCell ref="H1101:I1101"/>
    <mergeCell ref="H1102:I1102"/>
  </mergeCells>
  <printOptions horizontalCentered="1" verticalCentered="1"/>
  <pageMargins left="0.45" right="0.45" top="0.75" bottom="0.5" header="0.3" footer="0.3"/>
  <pageSetup scale="75" orientation="landscape" verticalDpi="597" r:id="rId1"/>
  <headerFooter>
    <oddHeader>&amp;CFEMA USAR Type 4 DRAFT Equipment List 29Jan2020</oddHeader>
    <oddFooter>&amp;C&amp;P</oddFooter>
  </headerFooter>
  <colBreaks count="2" manualBreakCount="2">
    <brk id="10" max="1048575" man="1"/>
    <brk id="12826" max="1202" man="1"/>
  </colBreaks>
  <ignoredErrors>
    <ignoredError sqref="E732 E106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DA460-83B5-4F5F-B4EB-A37B3B518652}">
  <dimension ref="A1:W1168"/>
  <sheetViews>
    <sheetView zoomScaleNormal="100" zoomScaleSheetLayoutView="100" workbookViewId="0">
      <selection activeCell="B1" sqref="B1"/>
    </sheetView>
  </sheetViews>
  <sheetFormatPr defaultColWidth="8.88671875" defaultRowHeight="11.25" x14ac:dyDescent="0.2"/>
  <cols>
    <col min="1" max="1" width="14" style="6" customWidth="1"/>
    <col min="2" max="2" width="14.5546875" style="6" customWidth="1"/>
    <col min="3" max="3" width="42" style="6" customWidth="1"/>
    <col min="4" max="4" width="11.6640625" style="6" customWidth="1"/>
    <col min="5" max="5" width="13" style="6" customWidth="1"/>
    <col min="6" max="6" width="7.77734375" style="6" customWidth="1"/>
    <col min="7" max="7" width="5" style="6" customWidth="1"/>
    <col min="8" max="8" width="6.88671875" style="6" customWidth="1"/>
    <col min="9" max="9" width="8.44140625" style="6" customWidth="1"/>
    <col min="10" max="10" width="11.21875" style="6" customWidth="1"/>
    <col min="11" max="11" width="8.109375" style="6" customWidth="1"/>
    <col min="12" max="16384" width="8.88671875" style="6"/>
  </cols>
  <sheetData>
    <row r="1" spans="1:10" ht="45.75" thickBot="1" x14ac:dyDescent="0.25">
      <c r="A1" s="1" t="s">
        <v>0</v>
      </c>
      <c r="B1" s="2" t="s">
        <v>1</v>
      </c>
      <c r="C1" s="3" t="s">
        <v>2</v>
      </c>
      <c r="D1" s="3" t="s">
        <v>3</v>
      </c>
      <c r="E1" s="3" t="s">
        <v>4</v>
      </c>
      <c r="F1" s="2" t="s">
        <v>5</v>
      </c>
      <c r="G1" s="2" t="s">
        <v>6</v>
      </c>
      <c r="H1" s="2" t="s">
        <v>7</v>
      </c>
      <c r="I1" s="528" t="s">
        <v>8</v>
      </c>
      <c r="J1" s="529" t="s">
        <v>9</v>
      </c>
    </row>
    <row r="2" spans="1:10" ht="45.75" thickBot="1" x14ac:dyDescent="0.25">
      <c r="A2" s="521" t="s">
        <v>10</v>
      </c>
      <c r="B2" s="522" t="s">
        <v>11</v>
      </c>
      <c r="C2" s="523" t="s">
        <v>12</v>
      </c>
      <c r="D2" s="524" t="s">
        <v>3</v>
      </c>
      <c r="E2" s="524" t="s">
        <v>4</v>
      </c>
      <c r="F2" s="525" t="s">
        <v>13</v>
      </c>
      <c r="G2" s="522" t="s">
        <v>6</v>
      </c>
      <c r="H2" s="522" t="s">
        <v>7</v>
      </c>
      <c r="I2" s="526" t="s">
        <v>8</v>
      </c>
      <c r="J2" s="527" t="s">
        <v>9</v>
      </c>
    </row>
    <row r="3" spans="1:10" ht="22.5" x14ac:dyDescent="0.2">
      <c r="A3" s="515" t="s">
        <v>10</v>
      </c>
      <c r="B3" s="515" t="s">
        <v>14</v>
      </c>
      <c r="C3" s="516" t="s">
        <v>15</v>
      </c>
      <c r="D3" s="517" t="s">
        <v>16</v>
      </c>
      <c r="E3" s="518" t="s">
        <v>17</v>
      </c>
      <c r="F3" s="519" t="s">
        <v>18</v>
      </c>
      <c r="G3" s="515">
        <v>4</v>
      </c>
      <c r="H3" s="515" t="s">
        <v>19</v>
      </c>
      <c r="I3" s="520">
        <v>514</v>
      </c>
      <c r="J3" s="9"/>
    </row>
    <row r="4" spans="1:10" ht="22.5" x14ac:dyDescent="0.2">
      <c r="A4" s="10" t="s">
        <v>10</v>
      </c>
      <c r="B4" s="10" t="s">
        <v>14</v>
      </c>
      <c r="C4" s="56" t="s">
        <v>3106</v>
      </c>
      <c r="D4" s="11" t="s">
        <v>16</v>
      </c>
      <c r="E4" s="12" t="s">
        <v>20</v>
      </c>
      <c r="F4" s="454" t="s">
        <v>21</v>
      </c>
      <c r="G4" s="10">
        <v>4</v>
      </c>
      <c r="H4" s="10" t="s">
        <v>19</v>
      </c>
      <c r="I4" s="15">
        <v>22</v>
      </c>
      <c r="J4" s="29">
        <f t="shared" ref="J4:J7" si="0">SUM(G4*I4)</f>
        <v>88</v>
      </c>
    </row>
    <row r="5" spans="1:10" ht="22.5" x14ac:dyDescent="0.2">
      <c r="A5" s="10" t="s">
        <v>10</v>
      </c>
      <c r="B5" s="10" t="s">
        <v>14</v>
      </c>
      <c r="C5" s="11" t="s">
        <v>22</v>
      </c>
      <c r="D5" s="11" t="s">
        <v>16</v>
      </c>
      <c r="E5" s="12" t="s">
        <v>23</v>
      </c>
      <c r="F5" s="454" t="s">
        <v>24</v>
      </c>
      <c r="G5" s="10">
        <v>4</v>
      </c>
      <c r="H5" s="10" t="s">
        <v>19</v>
      </c>
      <c r="I5" s="16">
        <v>106</v>
      </c>
      <c r="J5" s="29">
        <f t="shared" si="0"/>
        <v>424</v>
      </c>
    </row>
    <row r="6" spans="1:10" ht="22.5" x14ac:dyDescent="0.2">
      <c r="A6" s="10" t="s">
        <v>10</v>
      </c>
      <c r="B6" s="10" t="s">
        <v>14</v>
      </c>
      <c r="C6" s="11" t="s">
        <v>25</v>
      </c>
      <c r="D6" s="11" t="s">
        <v>16</v>
      </c>
      <c r="E6" s="12" t="s">
        <v>26</v>
      </c>
      <c r="F6" s="454" t="s">
        <v>27</v>
      </c>
      <c r="G6" s="10">
        <v>4</v>
      </c>
      <c r="H6" s="10" t="s">
        <v>19</v>
      </c>
      <c r="I6" s="16">
        <v>39</v>
      </c>
      <c r="J6" s="29">
        <f t="shared" si="0"/>
        <v>156</v>
      </c>
    </row>
    <row r="7" spans="1:10" ht="22.5" x14ac:dyDescent="0.2">
      <c r="A7" s="10" t="s">
        <v>10</v>
      </c>
      <c r="B7" s="10" t="s">
        <v>14</v>
      </c>
      <c r="C7" s="11" t="s">
        <v>28</v>
      </c>
      <c r="D7" s="11" t="s">
        <v>16</v>
      </c>
      <c r="E7" s="12" t="s">
        <v>29</v>
      </c>
      <c r="F7" s="454" t="s">
        <v>30</v>
      </c>
      <c r="G7" s="10">
        <v>4</v>
      </c>
      <c r="H7" s="10" t="s">
        <v>19</v>
      </c>
      <c r="I7" s="15">
        <v>12.99</v>
      </c>
      <c r="J7" s="29">
        <f t="shared" si="0"/>
        <v>51.96</v>
      </c>
    </row>
    <row r="8" spans="1:10" ht="67.5" x14ac:dyDescent="0.2">
      <c r="A8" s="79" t="s">
        <v>10</v>
      </c>
      <c r="B8" s="79" t="s">
        <v>53</v>
      </c>
      <c r="C8" s="372" t="s">
        <v>3251</v>
      </c>
      <c r="D8" s="373" t="s">
        <v>49</v>
      </c>
      <c r="E8" s="373" t="s">
        <v>3116</v>
      </c>
      <c r="F8" s="371" t="s">
        <v>3117</v>
      </c>
      <c r="G8" s="371">
        <v>27</v>
      </c>
      <c r="H8" s="371" t="s">
        <v>19</v>
      </c>
      <c r="I8" s="378" t="s">
        <v>3118</v>
      </c>
      <c r="J8" s="509"/>
    </row>
    <row r="9" spans="1:10" ht="22.5" x14ac:dyDescent="0.2">
      <c r="A9" s="64" t="s">
        <v>10</v>
      </c>
      <c r="B9" s="64" t="s">
        <v>53</v>
      </c>
      <c r="C9" s="372" t="s">
        <v>2961</v>
      </c>
      <c r="D9" s="383" t="s">
        <v>49</v>
      </c>
      <c r="E9" s="384" t="s">
        <v>54</v>
      </c>
      <c r="F9" s="462" t="s">
        <v>55</v>
      </c>
      <c r="G9" s="64">
        <v>27</v>
      </c>
      <c r="H9" s="64" t="s">
        <v>19</v>
      </c>
      <c r="I9" s="68">
        <v>9854</v>
      </c>
      <c r="J9" s="191">
        <f>SUM(G9*I9)</f>
        <v>266058</v>
      </c>
    </row>
    <row r="10" spans="1:10" ht="67.5" x14ac:dyDescent="0.2">
      <c r="A10" s="79" t="s">
        <v>10</v>
      </c>
      <c r="B10" s="79" t="s">
        <v>53</v>
      </c>
      <c r="C10" s="372" t="s">
        <v>3119</v>
      </c>
      <c r="D10" s="373" t="s">
        <v>49</v>
      </c>
      <c r="E10" s="373" t="s">
        <v>3120</v>
      </c>
      <c r="F10" s="371" t="s">
        <v>3121</v>
      </c>
      <c r="G10" s="371">
        <v>2</v>
      </c>
      <c r="H10" s="371" t="s">
        <v>19</v>
      </c>
      <c r="I10" s="378" t="s">
        <v>3118</v>
      </c>
      <c r="J10" s="509"/>
    </row>
    <row r="11" spans="1:10" ht="67.5" x14ac:dyDescent="0.2">
      <c r="A11" s="463" t="s">
        <v>10</v>
      </c>
      <c r="B11" s="463" t="s">
        <v>53</v>
      </c>
      <c r="C11" s="464" t="s">
        <v>3122</v>
      </c>
      <c r="D11" s="465" t="s">
        <v>49</v>
      </c>
      <c r="E11" s="465" t="s">
        <v>3123</v>
      </c>
      <c r="F11" s="466" t="s">
        <v>3124</v>
      </c>
      <c r="G11" s="466">
        <v>4</v>
      </c>
      <c r="H11" s="467" t="s">
        <v>19</v>
      </c>
      <c r="I11" s="468" t="s">
        <v>3125</v>
      </c>
      <c r="J11" s="460"/>
    </row>
    <row r="12" spans="1:10" ht="33.75" x14ac:dyDescent="0.2">
      <c r="A12" s="469" t="s">
        <v>10</v>
      </c>
      <c r="B12" s="463" t="s">
        <v>3126</v>
      </c>
      <c r="C12" s="470" t="s">
        <v>3515</v>
      </c>
      <c r="D12" s="471" t="s">
        <v>49</v>
      </c>
      <c r="E12" s="470" t="s">
        <v>3127</v>
      </c>
      <c r="F12" s="468" t="s">
        <v>3128</v>
      </c>
      <c r="G12" s="468">
        <v>1</v>
      </c>
      <c r="H12" s="468" t="s">
        <v>19</v>
      </c>
      <c r="I12" s="468" t="s">
        <v>3129</v>
      </c>
      <c r="J12" s="510"/>
    </row>
    <row r="13" spans="1:10" ht="33.75" x14ac:dyDescent="0.2">
      <c r="A13" s="469" t="s">
        <v>10</v>
      </c>
      <c r="B13" s="463" t="s">
        <v>3126</v>
      </c>
      <c r="C13" s="470" t="s">
        <v>3130</v>
      </c>
      <c r="D13" s="471" t="s">
        <v>49</v>
      </c>
      <c r="E13" s="471" t="s">
        <v>3131</v>
      </c>
      <c r="F13" s="468" t="s">
        <v>3132</v>
      </c>
      <c r="G13" s="468">
        <v>1</v>
      </c>
      <c r="H13" s="468" t="s">
        <v>19</v>
      </c>
      <c r="I13" s="468" t="s">
        <v>3129</v>
      </c>
      <c r="J13" s="460"/>
    </row>
    <row r="14" spans="1:10" ht="33.75" x14ac:dyDescent="0.2">
      <c r="A14" s="469" t="s">
        <v>10</v>
      </c>
      <c r="B14" s="463" t="s">
        <v>3126</v>
      </c>
      <c r="C14" s="470" t="s">
        <v>3130</v>
      </c>
      <c r="D14" s="471" t="s">
        <v>49</v>
      </c>
      <c r="E14" s="471" t="s">
        <v>3133</v>
      </c>
      <c r="F14" s="468" t="s">
        <v>3134</v>
      </c>
      <c r="G14" s="468">
        <v>1</v>
      </c>
      <c r="H14" s="468" t="s">
        <v>19</v>
      </c>
      <c r="I14" s="468" t="s">
        <v>3129</v>
      </c>
      <c r="J14" s="460"/>
    </row>
    <row r="15" spans="1:10" ht="33.75" x14ac:dyDescent="0.2">
      <c r="A15" s="469" t="s">
        <v>10</v>
      </c>
      <c r="B15" s="463" t="s">
        <v>3126</v>
      </c>
      <c r="C15" s="470" t="s">
        <v>3135</v>
      </c>
      <c r="D15" s="471" t="s">
        <v>49</v>
      </c>
      <c r="E15" s="472" t="s">
        <v>3136</v>
      </c>
      <c r="F15" s="468" t="s">
        <v>3137</v>
      </c>
      <c r="G15" s="468">
        <v>1</v>
      </c>
      <c r="H15" s="468" t="s">
        <v>19</v>
      </c>
      <c r="I15" s="468" t="s">
        <v>3129</v>
      </c>
      <c r="J15" s="510"/>
    </row>
    <row r="16" spans="1:10" ht="69.75" customHeight="1" x14ac:dyDescent="0.2">
      <c r="A16" s="473" t="s">
        <v>10</v>
      </c>
      <c r="B16" s="463" t="s">
        <v>3126</v>
      </c>
      <c r="C16" s="470" t="s">
        <v>3138</v>
      </c>
      <c r="D16" s="471" t="s">
        <v>49</v>
      </c>
      <c r="E16" s="471" t="s">
        <v>3139</v>
      </c>
      <c r="F16" s="468" t="s">
        <v>3140</v>
      </c>
      <c r="G16" s="468">
        <v>1</v>
      </c>
      <c r="H16" s="468" t="s">
        <v>19</v>
      </c>
      <c r="I16" s="468" t="s">
        <v>3129</v>
      </c>
      <c r="J16" s="511"/>
    </row>
    <row r="17" spans="1:11" ht="33.75" x14ac:dyDescent="0.2">
      <c r="A17" s="474" t="s">
        <v>10</v>
      </c>
      <c r="B17" s="463" t="s">
        <v>3126</v>
      </c>
      <c r="C17" s="470" t="s">
        <v>3141</v>
      </c>
      <c r="D17" s="471" t="s">
        <v>49</v>
      </c>
      <c r="E17" s="471" t="s">
        <v>3142</v>
      </c>
      <c r="F17" s="468" t="s">
        <v>3143</v>
      </c>
      <c r="G17" s="468">
        <v>1</v>
      </c>
      <c r="H17" s="468" t="s">
        <v>19</v>
      </c>
      <c r="I17" s="468" t="s">
        <v>3129</v>
      </c>
      <c r="J17" s="512"/>
    </row>
    <row r="18" spans="1:11" ht="22.5" x14ac:dyDescent="0.2">
      <c r="A18" s="463" t="s">
        <v>10</v>
      </c>
      <c r="B18" s="463" t="s">
        <v>3126</v>
      </c>
      <c r="C18" s="470" t="s">
        <v>3144</v>
      </c>
      <c r="D18" s="470" t="s">
        <v>49</v>
      </c>
      <c r="E18" s="475" t="s">
        <v>3145</v>
      </c>
      <c r="F18" s="468" t="s">
        <v>3146</v>
      </c>
      <c r="G18" s="468">
        <v>1</v>
      </c>
      <c r="H18" s="468" t="s">
        <v>19</v>
      </c>
      <c r="I18" s="460">
        <v>60</v>
      </c>
      <c r="J18" s="513">
        <f t="shared" ref="J18:J29" si="1">G18*I18</f>
        <v>60</v>
      </c>
    </row>
    <row r="19" spans="1:11" ht="22.5" x14ac:dyDescent="0.2">
      <c r="A19" s="463" t="s">
        <v>10</v>
      </c>
      <c r="B19" s="463" t="s">
        <v>3126</v>
      </c>
      <c r="C19" s="470" t="s">
        <v>3147</v>
      </c>
      <c r="D19" s="470" t="s">
        <v>3148</v>
      </c>
      <c r="E19" s="475" t="s">
        <v>3149</v>
      </c>
      <c r="F19" s="468" t="s">
        <v>3150</v>
      </c>
      <c r="G19" s="468">
        <v>1</v>
      </c>
      <c r="H19" s="468" t="s">
        <v>19</v>
      </c>
      <c r="I19" s="460">
        <v>249</v>
      </c>
      <c r="J19" s="513">
        <f t="shared" si="1"/>
        <v>249</v>
      </c>
    </row>
    <row r="20" spans="1:11" ht="22.5" x14ac:dyDescent="0.2">
      <c r="A20" s="463" t="s">
        <v>10</v>
      </c>
      <c r="B20" s="463" t="s">
        <v>3126</v>
      </c>
      <c r="C20" s="470" t="s">
        <v>3151</v>
      </c>
      <c r="D20" s="470" t="s">
        <v>49</v>
      </c>
      <c r="E20" s="475" t="s">
        <v>3152</v>
      </c>
      <c r="F20" s="468" t="s">
        <v>3153</v>
      </c>
      <c r="G20" s="468">
        <v>1</v>
      </c>
      <c r="H20" s="468" t="s">
        <v>19</v>
      </c>
      <c r="I20" s="460">
        <v>165</v>
      </c>
      <c r="J20" s="513">
        <f t="shared" si="1"/>
        <v>165</v>
      </c>
    </row>
    <row r="21" spans="1:11" ht="22.5" x14ac:dyDescent="0.2">
      <c r="A21" s="463" t="s">
        <v>10</v>
      </c>
      <c r="B21" s="463" t="s">
        <v>3126</v>
      </c>
      <c r="C21" s="470" t="s">
        <v>3154</v>
      </c>
      <c r="D21" s="470" t="s">
        <v>3155</v>
      </c>
      <c r="E21" s="475" t="s">
        <v>3156</v>
      </c>
      <c r="F21" s="468" t="s">
        <v>3157</v>
      </c>
      <c r="G21" s="468">
        <v>1</v>
      </c>
      <c r="H21" s="468" t="s">
        <v>19</v>
      </c>
      <c r="I21" s="460">
        <v>159</v>
      </c>
      <c r="J21" s="479">
        <f t="shared" si="1"/>
        <v>159</v>
      </c>
    </row>
    <row r="22" spans="1:11" ht="33.75" x14ac:dyDescent="0.2">
      <c r="A22" s="54" t="s">
        <v>10</v>
      </c>
      <c r="B22" s="54" t="s">
        <v>31</v>
      </c>
      <c r="C22" s="55" t="s">
        <v>32</v>
      </c>
      <c r="D22" s="55" t="s">
        <v>33</v>
      </c>
      <c r="E22" s="476" t="s">
        <v>3107</v>
      </c>
      <c r="F22" s="378" t="s">
        <v>34</v>
      </c>
      <c r="G22" s="370">
        <v>2</v>
      </c>
      <c r="H22" s="370" t="s">
        <v>19</v>
      </c>
      <c r="I22" s="377">
        <v>245</v>
      </c>
      <c r="J22" s="195">
        <f t="shared" si="1"/>
        <v>490</v>
      </c>
    </row>
    <row r="23" spans="1:11" ht="22.5" x14ac:dyDescent="0.2">
      <c r="A23" s="54" t="s">
        <v>10</v>
      </c>
      <c r="B23" s="54" t="s">
        <v>31</v>
      </c>
      <c r="C23" s="55" t="s">
        <v>35</v>
      </c>
      <c r="D23" s="55" t="s">
        <v>33</v>
      </c>
      <c r="E23" s="476" t="s">
        <v>36</v>
      </c>
      <c r="F23" s="378" t="s">
        <v>37</v>
      </c>
      <c r="G23" s="378">
        <v>2</v>
      </c>
      <c r="H23" s="370" t="s">
        <v>19</v>
      </c>
      <c r="I23" s="78">
        <v>60</v>
      </c>
      <c r="J23" s="195">
        <f t="shared" si="1"/>
        <v>120</v>
      </c>
    </row>
    <row r="24" spans="1:11" ht="33.75" customHeight="1" x14ac:dyDescent="0.2">
      <c r="A24" s="54" t="s">
        <v>10</v>
      </c>
      <c r="B24" s="54" t="s">
        <v>31</v>
      </c>
      <c r="C24" s="55" t="s">
        <v>3108</v>
      </c>
      <c r="D24" s="55" t="s">
        <v>33</v>
      </c>
      <c r="E24" s="476" t="s">
        <v>38</v>
      </c>
      <c r="F24" s="378" t="s">
        <v>39</v>
      </c>
      <c r="G24" s="370">
        <v>2</v>
      </c>
      <c r="H24" s="370" t="s">
        <v>19</v>
      </c>
      <c r="I24" s="377">
        <v>123</v>
      </c>
      <c r="J24" s="195">
        <f t="shared" si="1"/>
        <v>246</v>
      </c>
    </row>
    <row r="25" spans="1:11" ht="33.75" customHeight="1" x14ac:dyDescent="0.2">
      <c r="A25" s="54" t="s">
        <v>10</v>
      </c>
      <c r="B25" s="54" t="s">
        <v>31</v>
      </c>
      <c r="C25" s="55" t="s">
        <v>40</v>
      </c>
      <c r="D25" s="55" t="s">
        <v>41</v>
      </c>
      <c r="E25" s="476" t="s">
        <v>42</v>
      </c>
      <c r="F25" s="378" t="s">
        <v>43</v>
      </c>
      <c r="G25" s="378">
        <v>2</v>
      </c>
      <c r="H25" s="370" t="s">
        <v>19</v>
      </c>
      <c r="I25" s="78">
        <v>28</v>
      </c>
      <c r="J25" s="195">
        <f t="shared" si="1"/>
        <v>56</v>
      </c>
    </row>
    <row r="26" spans="1:11" ht="22.5" x14ac:dyDescent="0.2">
      <c r="A26" s="54" t="s">
        <v>10</v>
      </c>
      <c r="B26" s="54" t="s">
        <v>31</v>
      </c>
      <c r="C26" s="55" t="s">
        <v>44</v>
      </c>
      <c r="D26" s="55" t="s">
        <v>33</v>
      </c>
      <c r="E26" s="476" t="s">
        <v>45</v>
      </c>
      <c r="F26" s="378" t="s">
        <v>46</v>
      </c>
      <c r="G26" s="370">
        <v>2</v>
      </c>
      <c r="H26" s="370" t="s">
        <v>19</v>
      </c>
      <c r="I26" s="377">
        <v>11</v>
      </c>
      <c r="J26" s="195">
        <f t="shared" si="1"/>
        <v>22</v>
      </c>
    </row>
    <row r="27" spans="1:11" ht="22.5" x14ac:dyDescent="0.2">
      <c r="A27" s="54" t="s">
        <v>10</v>
      </c>
      <c r="B27" s="54" t="s">
        <v>31</v>
      </c>
      <c r="C27" s="55" t="s">
        <v>47</v>
      </c>
      <c r="D27" s="55" t="s">
        <v>33</v>
      </c>
      <c r="E27" s="476" t="s">
        <v>3109</v>
      </c>
      <c r="F27" s="378" t="s">
        <v>48</v>
      </c>
      <c r="G27" s="378">
        <v>2</v>
      </c>
      <c r="H27" s="370" t="s">
        <v>19</v>
      </c>
      <c r="I27" s="78">
        <v>12</v>
      </c>
      <c r="J27" s="195">
        <f t="shared" si="1"/>
        <v>24</v>
      </c>
    </row>
    <row r="28" spans="1:11" ht="22.5" x14ac:dyDescent="0.2">
      <c r="A28" s="79" t="s">
        <v>10</v>
      </c>
      <c r="B28" s="79" t="s">
        <v>31</v>
      </c>
      <c r="C28" s="375" t="s">
        <v>3110</v>
      </c>
      <c r="D28" s="375" t="s">
        <v>3111</v>
      </c>
      <c r="E28" s="379" t="s">
        <v>3112</v>
      </c>
      <c r="F28" s="378" t="s">
        <v>3113</v>
      </c>
      <c r="G28" s="378">
        <v>2</v>
      </c>
      <c r="H28" s="378" t="s">
        <v>19</v>
      </c>
      <c r="I28" s="380">
        <v>28</v>
      </c>
      <c r="J28" s="195">
        <f t="shared" si="1"/>
        <v>56</v>
      </c>
    </row>
    <row r="29" spans="1:11" ht="22.5" x14ac:dyDescent="0.2">
      <c r="A29" s="463" t="s">
        <v>10</v>
      </c>
      <c r="B29" s="463" t="s">
        <v>31</v>
      </c>
      <c r="C29" s="456" t="s">
        <v>22</v>
      </c>
      <c r="D29" s="477" t="s">
        <v>33</v>
      </c>
      <c r="E29" s="475" t="s">
        <v>3114</v>
      </c>
      <c r="F29" s="468" t="s">
        <v>3115</v>
      </c>
      <c r="G29" s="468">
        <v>4</v>
      </c>
      <c r="H29" s="468" t="s">
        <v>19</v>
      </c>
      <c r="I29" s="478">
        <v>110</v>
      </c>
      <c r="J29" s="479">
        <f t="shared" si="1"/>
        <v>440</v>
      </c>
    </row>
    <row r="30" spans="1:11" ht="123.75" x14ac:dyDescent="0.2">
      <c r="A30" s="458" t="s">
        <v>10</v>
      </c>
      <c r="B30" s="481" t="s">
        <v>50</v>
      </c>
      <c r="C30" s="456" t="s">
        <v>3516</v>
      </c>
      <c r="D30" s="482" t="s">
        <v>49</v>
      </c>
      <c r="E30" s="456" t="s">
        <v>51</v>
      </c>
      <c r="F30" s="481" t="s">
        <v>52</v>
      </c>
      <c r="G30" s="481" t="s">
        <v>3530</v>
      </c>
      <c r="H30" s="481" t="s">
        <v>19</v>
      </c>
      <c r="I30" s="479">
        <v>10000</v>
      </c>
      <c r="J30" s="479">
        <v>100000</v>
      </c>
    </row>
    <row r="31" spans="1:11" ht="22.5" x14ac:dyDescent="0.2">
      <c r="A31" s="458" t="s">
        <v>10</v>
      </c>
      <c r="B31" s="458" t="s">
        <v>53</v>
      </c>
      <c r="C31" s="482" t="s">
        <v>56</v>
      </c>
      <c r="D31" s="420" t="s">
        <v>49</v>
      </c>
      <c r="E31" s="461" t="s">
        <v>57</v>
      </c>
      <c r="F31" s="458" t="s">
        <v>58</v>
      </c>
      <c r="G31" s="458">
        <v>54</v>
      </c>
      <c r="H31" s="458" t="s">
        <v>19</v>
      </c>
      <c r="I31" s="459"/>
      <c r="J31" s="479"/>
      <c r="K31" s="394"/>
    </row>
    <row r="32" spans="1:11" ht="22.5" x14ac:dyDescent="0.2">
      <c r="A32" s="458" t="s">
        <v>10</v>
      </c>
      <c r="B32" s="458" t="s">
        <v>53</v>
      </c>
      <c r="C32" s="482" t="s">
        <v>59</v>
      </c>
      <c r="D32" s="420" t="s">
        <v>60</v>
      </c>
      <c r="E32" s="461" t="s">
        <v>61</v>
      </c>
      <c r="F32" s="458" t="s">
        <v>62</v>
      </c>
      <c r="G32" s="458">
        <v>27</v>
      </c>
      <c r="H32" s="458" t="s">
        <v>19</v>
      </c>
      <c r="I32" s="459">
        <v>45</v>
      </c>
      <c r="J32" s="479">
        <f t="shared" ref="J32:J35" si="2">SUM(G32*I32)</f>
        <v>1215</v>
      </c>
    </row>
    <row r="33" spans="1:12" ht="22.5" x14ac:dyDescent="0.2">
      <c r="A33" s="458" t="s">
        <v>10</v>
      </c>
      <c r="B33" s="458" t="s">
        <v>53</v>
      </c>
      <c r="C33" s="482" t="s">
        <v>63</v>
      </c>
      <c r="D33" s="420" t="s">
        <v>49</v>
      </c>
      <c r="E33" s="461" t="s">
        <v>64</v>
      </c>
      <c r="F33" s="458" t="s">
        <v>65</v>
      </c>
      <c r="G33" s="458">
        <v>27</v>
      </c>
      <c r="H33" s="458" t="s">
        <v>19</v>
      </c>
      <c r="I33" s="459">
        <v>149</v>
      </c>
      <c r="J33" s="479">
        <f t="shared" si="2"/>
        <v>4023</v>
      </c>
    </row>
    <row r="34" spans="1:12" ht="22.5" x14ac:dyDescent="0.2">
      <c r="A34" s="458" t="s">
        <v>10</v>
      </c>
      <c r="B34" s="458" t="s">
        <v>53</v>
      </c>
      <c r="C34" s="482" t="s">
        <v>66</v>
      </c>
      <c r="D34" s="420" t="s">
        <v>49</v>
      </c>
      <c r="E34" s="461" t="s">
        <v>67</v>
      </c>
      <c r="F34" s="458" t="s">
        <v>68</v>
      </c>
      <c r="G34" s="458">
        <v>27</v>
      </c>
      <c r="H34" s="458" t="s">
        <v>19</v>
      </c>
      <c r="I34" s="459">
        <v>65</v>
      </c>
      <c r="J34" s="479">
        <f t="shared" si="2"/>
        <v>1755</v>
      </c>
      <c r="L34" s="392"/>
    </row>
    <row r="35" spans="1:12" ht="34.5" thickBot="1" x14ac:dyDescent="0.25">
      <c r="A35" s="558" t="s">
        <v>10</v>
      </c>
      <c r="B35" s="558" t="s">
        <v>53</v>
      </c>
      <c r="C35" s="607" t="s">
        <v>69</v>
      </c>
      <c r="D35" s="581" t="s">
        <v>49</v>
      </c>
      <c r="E35" s="608" t="s">
        <v>70</v>
      </c>
      <c r="F35" s="558" t="s">
        <v>71</v>
      </c>
      <c r="G35" s="558">
        <v>27</v>
      </c>
      <c r="H35" s="558" t="s">
        <v>19</v>
      </c>
      <c r="I35" s="583">
        <v>75</v>
      </c>
      <c r="J35" s="559">
        <f t="shared" si="2"/>
        <v>2025</v>
      </c>
      <c r="L35" s="392"/>
    </row>
    <row r="36" spans="1:12" ht="45.75" thickBot="1" x14ac:dyDescent="0.25">
      <c r="A36" s="542" t="s">
        <v>10</v>
      </c>
      <c r="B36" s="543" t="s">
        <v>72</v>
      </c>
      <c r="C36" s="544" t="s">
        <v>73</v>
      </c>
      <c r="D36" s="545" t="s">
        <v>3</v>
      </c>
      <c r="E36" s="546" t="s">
        <v>4</v>
      </c>
      <c r="F36" s="543" t="s">
        <v>74</v>
      </c>
      <c r="G36" s="547" t="s">
        <v>6</v>
      </c>
      <c r="H36" s="547" t="s">
        <v>7</v>
      </c>
      <c r="I36" s="548" t="s">
        <v>8</v>
      </c>
      <c r="J36" s="549" t="s">
        <v>9</v>
      </c>
      <c r="L36" s="392"/>
    </row>
    <row r="37" spans="1:12" x14ac:dyDescent="0.2">
      <c r="A37" s="537" t="s">
        <v>10</v>
      </c>
      <c r="B37" s="537" t="s">
        <v>72</v>
      </c>
      <c r="C37" s="538" t="s">
        <v>75</v>
      </c>
      <c r="D37" s="539" t="s">
        <v>49</v>
      </c>
      <c r="E37" s="540" t="s">
        <v>76</v>
      </c>
      <c r="F37" s="537" t="s">
        <v>77</v>
      </c>
      <c r="G37" s="537">
        <v>5</v>
      </c>
      <c r="H37" s="537" t="s">
        <v>19</v>
      </c>
      <c r="I37" s="541">
        <v>1012.5</v>
      </c>
      <c r="J37" s="209">
        <f>SUM(G37*I37)</f>
        <v>5062.5</v>
      </c>
      <c r="L37" s="392"/>
    </row>
    <row r="38" spans="1:12" x14ac:dyDescent="0.2">
      <c r="A38" s="463" t="s">
        <v>10</v>
      </c>
      <c r="B38" s="463" t="s">
        <v>72</v>
      </c>
      <c r="C38" s="464" t="s">
        <v>2962</v>
      </c>
      <c r="D38" s="465" t="s">
        <v>49</v>
      </c>
      <c r="E38" s="483" t="s">
        <v>2963</v>
      </c>
      <c r="F38" s="467" t="s">
        <v>2964</v>
      </c>
      <c r="G38" s="467">
        <v>4</v>
      </c>
      <c r="H38" s="467" t="s">
        <v>19</v>
      </c>
      <c r="I38" s="468"/>
      <c r="J38" s="460">
        <v>207</v>
      </c>
      <c r="L38" s="392"/>
    </row>
    <row r="39" spans="1:12" ht="23.25" thickBot="1" x14ac:dyDescent="0.25">
      <c r="A39" s="534" t="s">
        <v>10</v>
      </c>
      <c r="B39" s="534" t="s">
        <v>72</v>
      </c>
      <c r="C39" s="550" t="s">
        <v>78</v>
      </c>
      <c r="D39" s="550" t="s">
        <v>79</v>
      </c>
      <c r="E39" s="533" t="s">
        <v>80</v>
      </c>
      <c r="F39" s="534" t="s">
        <v>81</v>
      </c>
      <c r="G39" s="534">
        <v>1</v>
      </c>
      <c r="H39" s="534" t="s">
        <v>19</v>
      </c>
      <c r="I39" s="536">
        <v>125.95</v>
      </c>
      <c r="J39" s="551">
        <f>SUM(G39*I39)</f>
        <v>125.95</v>
      </c>
      <c r="L39" s="392"/>
    </row>
    <row r="40" spans="1:12" ht="45.75" thickBot="1" x14ac:dyDescent="0.25">
      <c r="A40" s="542" t="s">
        <v>10</v>
      </c>
      <c r="B40" s="543" t="s">
        <v>82</v>
      </c>
      <c r="C40" s="544" t="s">
        <v>83</v>
      </c>
      <c r="D40" s="545" t="s">
        <v>3</v>
      </c>
      <c r="E40" s="546" t="s">
        <v>4</v>
      </c>
      <c r="F40" s="543" t="s">
        <v>84</v>
      </c>
      <c r="G40" s="547" t="s">
        <v>6</v>
      </c>
      <c r="H40" s="547" t="s">
        <v>7</v>
      </c>
      <c r="I40" s="548" t="s">
        <v>8</v>
      </c>
      <c r="J40" s="549" t="s">
        <v>9</v>
      </c>
      <c r="L40" s="393"/>
    </row>
    <row r="41" spans="1:12" ht="45" x14ac:dyDescent="0.2">
      <c r="A41" s="537" t="s">
        <v>10</v>
      </c>
      <c r="B41" s="537" t="s">
        <v>82</v>
      </c>
      <c r="C41" s="552" t="s">
        <v>3099</v>
      </c>
      <c r="D41" s="538" t="s">
        <v>85</v>
      </c>
      <c r="E41" s="553" t="s">
        <v>86</v>
      </c>
      <c r="F41" s="537" t="s">
        <v>87</v>
      </c>
      <c r="G41" s="554">
        <v>4</v>
      </c>
      <c r="H41" s="554" t="s">
        <v>19</v>
      </c>
      <c r="I41" s="541">
        <v>8600</v>
      </c>
      <c r="J41" s="209">
        <f>SUM(G41*I41)</f>
        <v>34400</v>
      </c>
      <c r="K41" s="382"/>
    </row>
    <row r="42" spans="1:12" ht="45" x14ac:dyDescent="0.2">
      <c r="A42" s="467" t="s">
        <v>10</v>
      </c>
      <c r="B42" s="467" t="s">
        <v>82</v>
      </c>
      <c r="C42" s="464" t="s">
        <v>3100</v>
      </c>
      <c r="D42" s="422" t="s">
        <v>88</v>
      </c>
      <c r="E42" s="421">
        <v>500.75799999999998</v>
      </c>
      <c r="F42" s="467" t="s">
        <v>89</v>
      </c>
      <c r="G42" s="467">
        <v>2</v>
      </c>
      <c r="H42" s="467" t="s">
        <v>19</v>
      </c>
      <c r="I42" s="460">
        <v>2000</v>
      </c>
      <c r="J42" s="513">
        <f>SUM(G42*I42)</f>
        <v>4000</v>
      </c>
      <c r="K42" s="382"/>
    </row>
    <row r="43" spans="1:12" ht="22.5" x14ac:dyDescent="0.2">
      <c r="A43" s="17" t="s">
        <v>10</v>
      </c>
      <c r="B43" s="17" t="s">
        <v>82</v>
      </c>
      <c r="C43" s="18" t="s">
        <v>3517</v>
      </c>
      <c r="D43" s="18" t="s">
        <v>90</v>
      </c>
      <c r="E43" s="19" t="s">
        <v>91</v>
      </c>
      <c r="F43" s="64" t="s">
        <v>92</v>
      </c>
      <c r="G43" s="17">
        <v>1</v>
      </c>
      <c r="H43" s="17" t="s">
        <v>19</v>
      </c>
      <c r="I43" s="50">
        <v>8471.11</v>
      </c>
      <c r="J43" s="29">
        <f>SUM(G43*I43)</f>
        <v>8471.11</v>
      </c>
      <c r="K43" s="382"/>
    </row>
    <row r="44" spans="1:12" ht="33.75" x14ac:dyDescent="0.2">
      <c r="A44" s="17" t="s">
        <v>10</v>
      </c>
      <c r="B44" s="17" t="s">
        <v>82</v>
      </c>
      <c r="C44" s="18" t="s">
        <v>93</v>
      </c>
      <c r="D44" s="18" t="s">
        <v>94</v>
      </c>
      <c r="E44" s="24" t="s">
        <v>95</v>
      </c>
      <c r="F44" s="64" t="s">
        <v>96</v>
      </c>
      <c r="G44" s="17">
        <v>1</v>
      </c>
      <c r="H44" s="17" t="s">
        <v>19</v>
      </c>
      <c r="I44" s="50">
        <v>5845</v>
      </c>
      <c r="J44" s="29">
        <f>SUM(G44*I44)</f>
        <v>5845</v>
      </c>
      <c r="K44" s="382"/>
    </row>
    <row r="45" spans="1:12" ht="56.25" x14ac:dyDescent="0.2">
      <c r="A45" s="17" t="s">
        <v>10</v>
      </c>
      <c r="B45" s="17" t="s">
        <v>82</v>
      </c>
      <c r="C45" s="18" t="s">
        <v>97</v>
      </c>
      <c r="D45" s="18" t="s">
        <v>90</v>
      </c>
      <c r="E45" s="24" t="s">
        <v>98</v>
      </c>
      <c r="F45" s="64" t="s">
        <v>99</v>
      </c>
      <c r="G45" s="17">
        <v>1</v>
      </c>
      <c r="H45" s="17" t="s">
        <v>19</v>
      </c>
      <c r="I45" s="50">
        <v>450</v>
      </c>
      <c r="J45" s="29">
        <f>SUM(G45*I45)</f>
        <v>450</v>
      </c>
      <c r="K45" s="382"/>
    </row>
    <row r="46" spans="1:12" x14ac:dyDescent="0.2">
      <c r="A46" s="17" t="s">
        <v>10</v>
      </c>
      <c r="B46" s="17" t="s">
        <v>82</v>
      </c>
      <c r="C46" s="18" t="s">
        <v>100</v>
      </c>
      <c r="D46" s="18" t="s">
        <v>101</v>
      </c>
      <c r="E46" s="24" t="s">
        <v>102</v>
      </c>
      <c r="F46" s="64" t="s">
        <v>103</v>
      </c>
      <c r="G46" s="17">
        <v>1</v>
      </c>
      <c r="H46" s="17" t="s">
        <v>19</v>
      </c>
      <c r="I46" s="50">
        <v>266</v>
      </c>
      <c r="J46" s="29">
        <f>G46*I46</f>
        <v>266</v>
      </c>
      <c r="K46" s="382"/>
    </row>
    <row r="47" spans="1:12" x14ac:dyDescent="0.2">
      <c r="A47" s="17" t="s">
        <v>10</v>
      </c>
      <c r="B47" s="17" t="s">
        <v>82</v>
      </c>
      <c r="C47" s="18" t="s">
        <v>104</v>
      </c>
      <c r="D47" s="18" t="s">
        <v>101</v>
      </c>
      <c r="E47" s="24" t="s">
        <v>105</v>
      </c>
      <c r="F47" s="64" t="s">
        <v>106</v>
      </c>
      <c r="G47" s="17">
        <v>1</v>
      </c>
      <c r="H47" s="17" t="s">
        <v>19</v>
      </c>
      <c r="I47" s="50">
        <v>65</v>
      </c>
      <c r="J47" s="29">
        <f t="shared" ref="J47:J110" si="3">SUM(G47*I47)</f>
        <v>65</v>
      </c>
      <c r="K47" s="382"/>
    </row>
    <row r="48" spans="1:12" x14ac:dyDescent="0.2">
      <c r="A48" s="17" t="s">
        <v>10</v>
      </c>
      <c r="B48" s="17" t="s">
        <v>82</v>
      </c>
      <c r="C48" s="18" t="s">
        <v>107</v>
      </c>
      <c r="D48" s="18" t="s">
        <v>108</v>
      </c>
      <c r="E48" s="24" t="s">
        <v>109</v>
      </c>
      <c r="F48" s="64" t="s">
        <v>110</v>
      </c>
      <c r="G48" s="17">
        <v>1</v>
      </c>
      <c r="H48" s="17" t="s">
        <v>19</v>
      </c>
      <c r="I48" s="50">
        <v>5.74</v>
      </c>
      <c r="J48" s="29">
        <f t="shared" si="3"/>
        <v>5.74</v>
      </c>
      <c r="K48" s="382"/>
    </row>
    <row r="49" spans="1:11" ht="22.5" x14ac:dyDescent="0.2">
      <c r="A49" s="17" t="s">
        <v>10</v>
      </c>
      <c r="B49" s="17" t="s">
        <v>82</v>
      </c>
      <c r="C49" s="18" t="s">
        <v>111</v>
      </c>
      <c r="D49" s="18" t="s">
        <v>101</v>
      </c>
      <c r="E49" s="24" t="s">
        <v>112</v>
      </c>
      <c r="F49" s="64" t="s">
        <v>113</v>
      </c>
      <c r="G49" s="17">
        <v>1</v>
      </c>
      <c r="H49" s="17" t="s">
        <v>19</v>
      </c>
      <c r="I49" s="50">
        <v>132</v>
      </c>
      <c r="J49" s="29">
        <f t="shared" si="3"/>
        <v>132</v>
      </c>
      <c r="K49" s="382"/>
    </row>
    <row r="50" spans="1:11" ht="22.5" x14ac:dyDescent="0.2">
      <c r="A50" s="17" t="s">
        <v>10</v>
      </c>
      <c r="B50" s="17" t="s">
        <v>82</v>
      </c>
      <c r="C50" s="18" t="s">
        <v>114</v>
      </c>
      <c r="D50" s="18" t="s">
        <v>101</v>
      </c>
      <c r="E50" s="24" t="s">
        <v>115</v>
      </c>
      <c r="F50" s="64" t="s">
        <v>116</v>
      </c>
      <c r="G50" s="17">
        <v>1</v>
      </c>
      <c r="H50" s="17" t="s">
        <v>19</v>
      </c>
      <c r="I50" s="50">
        <v>172</v>
      </c>
      <c r="J50" s="29">
        <f t="shared" si="3"/>
        <v>172</v>
      </c>
    </row>
    <row r="51" spans="1:11" x14ac:dyDescent="0.2">
      <c r="A51" s="17" t="s">
        <v>10</v>
      </c>
      <c r="B51" s="17" t="s">
        <v>82</v>
      </c>
      <c r="C51" s="18" t="s">
        <v>117</v>
      </c>
      <c r="D51" s="18" t="s">
        <v>118</v>
      </c>
      <c r="E51" s="19">
        <v>55040</v>
      </c>
      <c r="F51" s="64" t="s">
        <v>119</v>
      </c>
      <c r="G51" s="17">
        <v>1</v>
      </c>
      <c r="H51" s="17" t="s">
        <v>19</v>
      </c>
      <c r="I51" s="50">
        <v>299.99</v>
      </c>
      <c r="J51" s="29">
        <f t="shared" si="3"/>
        <v>299.99</v>
      </c>
    </row>
    <row r="52" spans="1:11" x14ac:dyDescent="0.2">
      <c r="A52" s="17" t="s">
        <v>10</v>
      </c>
      <c r="B52" s="17" t="s">
        <v>82</v>
      </c>
      <c r="C52" s="18" t="s">
        <v>120</v>
      </c>
      <c r="D52" s="18" t="s">
        <v>101</v>
      </c>
      <c r="E52" s="24" t="s">
        <v>121</v>
      </c>
      <c r="F52" s="64" t="s">
        <v>122</v>
      </c>
      <c r="G52" s="17">
        <v>1</v>
      </c>
      <c r="H52" s="17" t="s">
        <v>19</v>
      </c>
      <c r="I52" s="50">
        <v>314</v>
      </c>
      <c r="J52" s="29">
        <f t="shared" si="3"/>
        <v>314</v>
      </c>
    </row>
    <row r="53" spans="1:11" x14ac:dyDescent="0.2">
      <c r="A53" s="17" t="s">
        <v>10</v>
      </c>
      <c r="B53" s="17" t="s">
        <v>82</v>
      </c>
      <c r="C53" s="18" t="s">
        <v>123</v>
      </c>
      <c r="D53" s="18" t="s">
        <v>124</v>
      </c>
      <c r="E53" s="24" t="s">
        <v>125</v>
      </c>
      <c r="F53" s="64" t="s">
        <v>126</v>
      </c>
      <c r="G53" s="17">
        <v>1</v>
      </c>
      <c r="H53" s="17" t="s">
        <v>19</v>
      </c>
      <c r="I53" s="50">
        <v>19.989999999999998</v>
      </c>
      <c r="J53" s="29">
        <f t="shared" si="3"/>
        <v>19.989999999999998</v>
      </c>
    </row>
    <row r="54" spans="1:11" ht="33.75" x14ac:dyDescent="0.2">
      <c r="A54" s="17" t="s">
        <v>10</v>
      </c>
      <c r="B54" s="17" t="s">
        <v>82</v>
      </c>
      <c r="C54" s="18" t="s">
        <v>127</v>
      </c>
      <c r="D54" s="18" t="s">
        <v>128</v>
      </c>
      <c r="E54" s="24" t="s">
        <v>129</v>
      </c>
      <c r="F54" s="64" t="s">
        <v>130</v>
      </c>
      <c r="G54" s="17">
        <v>1</v>
      </c>
      <c r="H54" s="17" t="s">
        <v>19</v>
      </c>
      <c r="I54" s="50">
        <v>12.99</v>
      </c>
      <c r="J54" s="29">
        <f t="shared" si="3"/>
        <v>12.99</v>
      </c>
    </row>
    <row r="55" spans="1:11" ht="22.5" x14ac:dyDescent="0.2">
      <c r="A55" s="17" t="s">
        <v>10</v>
      </c>
      <c r="B55" s="17" t="s">
        <v>82</v>
      </c>
      <c r="C55" s="18" t="s">
        <v>131</v>
      </c>
      <c r="D55" s="18" t="s">
        <v>132</v>
      </c>
      <c r="E55" s="24" t="s">
        <v>129</v>
      </c>
      <c r="F55" s="64" t="s">
        <v>133</v>
      </c>
      <c r="G55" s="17">
        <v>1</v>
      </c>
      <c r="H55" s="17" t="s">
        <v>19</v>
      </c>
      <c r="I55" s="50">
        <v>10.99</v>
      </c>
      <c r="J55" s="29">
        <f t="shared" si="3"/>
        <v>10.99</v>
      </c>
      <c r="K55" s="382"/>
    </row>
    <row r="56" spans="1:11" x14ac:dyDescent="0.2">
      <c r="A56" s="17" t="s">
        <v>10</v>
      </c>
      <c r="B56" s="17" t="s">
        <v>82</v>
      </c>
      <c r="C56" s="18" t="s">
        <v>134</v>
      </c>
      <c r="D56" s="18" t="s">
        <v>135</v>
      </c>
      <c r="E56" s="24" t="s">
        <v>136</v>
      </c>
      <c r="F56" s="64" t="s">
        <v>137</v>
      </c>
      <c r="G56" s="17">
        <v>2</v>
      </c>
      <c r="H56" s="17" t="s">
        <v>19</v>
      </c>
      <c r="I56" s="50">
        <v>3.65</v>
      </c>
      <c r="J56" s="29">
        <f t="shared" si="3"/>
        <v>7.3</v>
      </c>
      <c r="K56" s="382"/>
    </row>
    <row r="57" spans="1:11" x14ac:dyDescent="0.2">
      <c r="A57" s="17" t="s">
        <v>10</v>
      </c>
      <c r="B57" s="17" t="s">
        <v>82</v>
      </c>
      <c r="C57" s="18" t="s">
        <v>138</v>
      </c>
      <c r="D57" s="18" t="s">
        <v>135</v>
      </c>
      <c r="E57" s="19">
        <v>1535</v>
      </c>
      <c r="F57" s="64" t="s">
        <v>139</v>
      </c>
      <c r="G57" s="17">
        <v>1</v>
      </c>
      <c r="H57" s="17" t="s">
        <v>19</v>
      </c>
      <c r="I57" s="50">
        <v>12.99</v>
      </c>
      <c r="J57" s="29">
        <f t="shared" si="3"/>
        <v>12.99</v>
      </c>
    </row>
    <row r="58" spans="1:11" x14ac:dyDescent="0.2">
      <c r="A58" s="17" t="s">
        <v>10</v>
      </c>
      <c r="B58" s="17" t="s">
        <v>82</v>
      </c>
      <c r="C58" s="18" t="s">
        <v>140</v>
      </c>
      <c r="D58" s="18" t="s">
        <v>135</v>
      </c>
      <c r="E58" s="19">
        <v>1529</v>
      </c>
      <c r="F58" s="64" t="s">
        <v>141</v>
      </c>
      <c r="G58" s="17">
        <v>1</v>
      </c>
      <c r="H58" s="17" t="s">
        <v>19</v>
      </c>
      <c r="I58" s="50">
        <v>12.99</v>
      </c>
      <c r="J58" s="29">
        <f t="shared" si="3"/>
        <v>12.99</v>
      </c>
    </row>
    <row r="59" spans="1:11" x14ac:dyDescent="0.2">
      <c r="A59" s="17" t="s">
        <v>10</v>
      </c>
      <c r="B59" s="17" t="s">
        <v>82</v>
      </c>
      <c r="C59" s="18" t="s">
        <v>142</v>
      </c>
      <c r="D59" s="18" t="s">
        <v>135</v>
      </c>
      <c r="E59" s="24" t="s">
        <v>143</v>
      </c>
      <c r="F59" s="64" t="s">
        <v>144</v>
      </c>
      <c r="G59" s="17">
        <v>2</v>
      </c>
      <c r="H59" s="17" t="s">
        <v>19</v>
      </c>
      <c r="I59" s="50">
        <v>13.25</v>
      </c>
      <c r="J59" s="29">
        <f t="shared" si="3"/>
        <v>26.5</v>
      </c>
    </row>
    <row r="60" spans="1:11" x14ac:dyDescent="0.2">
      <c r="A60" s="17" t="s">
        <v>10</v>
      </c>
      <c r="B60" s="17" t="s">
        <v>82</v>
      </c>
      <c r="C60" s="18" t="s">
        <v>145</v>
      </c>
      <c r="D60" s="18" t="s">
        <v>135</v>
      </c>
      <c r="E60" s="24" t="s">
        <v>146</v>
      </c>
      <c r="F60" s="64" t="s">
        <v>147</v>
      </c>
      <c r="G60" s="17">
        <v>2</v>
      </c>
      <c r="H60" s="17" t="s">
        <v>19</v>
      </c>
      <c r="I60" s="50">
        <v>8.25</v>
      </c>
      <c r="J60" s="29">
        <f t="shared" si="3"/>
        <v>16.5</v>
      </c>
    </row>
    <row r="61" spans="1:11" x14ac:dyDescent="0.2">
      <c r="A61" s="17" t="s">
        <v>10</v>
      </c>
      <c r="B61" s="17" t="s">
        <v>82</v>
      </c>
      <c r="C61" s="18" t="s">
        <v>148</v>
      </c>
      <c r="D61" s="18" t="s">
        <v>135</v>
      </c>
      <c r="E61" s="24" t="s">
        <v>149</v>
      </c>
      <c r="F61" s="64" t="s">
        <v>150</v>
      </c>
      <c r="G61" s="17">
        <v>2</v>
      </c>
      <c r="H61" s="17" t="s">
        <v>19</v>
      </c>
      <c r="I61" s="50">
        <v>13.25</v>
      </c>
      <c r="J61" s="29">
        <f t="shared" si="3"/>
        <v>26.5</v>
      </c>
    </row>
    <row r="62" spans="1:11" x14ac:dyDescent="0.2">
      <c r="A62" s="17" t="s">
        <v>10</v>
      </c>
      <c r="B62" s="17" t="s">
        <v>82</v>
      </c>
      <c r="C62" s="18" t="s">
        <v>151</v>
      </c>
      <c r="D62" s="18" t="s">
        <v>152</v>
      </c>
      <c r="E62" s="24" t="s">
        <v>153</v>
      </c>
      <c r="F62" s="64" t="s">
        <v>154</v>
      </c>
      <c r="G62" s="17">
        <v>2</v>
      </c>
      <c r="H62" s="17" t="s">
        <v>19</v>
      </c>
      <c r="I62" s="50">
        <v>27.95</v>
      </c>
      <c r="J62" s="29">
        <f t="shared" si="3"/>
        <v>55.9</v>
      </c>
    </row>
    <row r="63" spans="1:11" x14ac:dyDescent="0.2">
      <c r="A63" s="17" t="s">
        <v>10</v>
      </c>
      <c r="B63" s="17" t="s">
        <v>82</v>
      </c>
      <c r="C63" s="18" t="s">
        <v>155</v>
      </c>
      <c r="D63" s="18" t="s">
        <v>156</v>
      </c>
      <c r="E63" s="24" t="s">
        <v>157</v>
      </c>
      <c r="F63" s="64" t="s">
        <v>158</v>
      </c>
      <c r="G63" s="17">
        <v>1</v>
      </c>
      <c r="H63" s="17" t="s">
        <v>19</v>
      </c>
      <c r="I63" s="50">
        <v>19.989999999999998</v>
      </c>
      <c r="J63" s="29">
        <f t="shared" si="3"/>
        <v>19.989999999999998</v>
      </c>
    </row>
    <row r="64" spans="1:11" x14ac:dyDescent="0.2">
      <c r="A64" s="17" t="s">
        <v>10</v>
      </c>
      <c r="B64" s="17" t="s">
        <v>82</v>
      </c>
      <c r="C64" s="18" t="s">
        <v>159</v>
      </c>
      <c r="D64" s="18" t="s">
        <v>160</v>
      </c>
      <c r="E64" s="19">
        <v>8748</v>
      </c>
      <c r="F64" s="64" t="s">
        <v>161</v>
      </c>
      <c r="G64" s="17">
        <v>1</v>
      </c>
      <c r="H64" s="17" t="s">
        <v>19</v>
      </c>
      <c r="I64" s="50">
        <v>10.95</v>
      </c>
      <c r="J64" s="29">
        <f t="shared" si="3"/>
        <v>10.95</v>
      </c>
    </row>
    <row r="65" spans="1:10" x14ac:dyDescent="0.2">
      <c r="A65" s="17" t="s">
        <v>10</v>
      </c>
      <c r="B65" s="17" t="s">
        <v>82</v>
      </c>
      <c r="C65" s="18" t="s">
        <v>162</v>
      </c>
      <c r="D65" s="18" t="s">
        <v>152</v>
      </c>
      <c r="E65" s="19" t="s">
        <v>163</v>
      </c>
      <c r="F65" s="64" t="s">
        <v>164</v>
      </c>
      <c r="G65" s="17">
        <v>1</v>
      </c>
      <c r="H65" s="17" t="s">
        <v>19</v>
      </c>
      <c r="I65" s="50">
        <v>42.95</v>
      </c>
      <c r="J65" s="29">
        <f t="shared" si="3"/>
        <v>42.95</v>
      </c>
    </row>
    <row r="66" spans="1:10" x14ac:dyDescent="0.2">
      <c r="A66" s="17" t="s">
        <v>10</v>
      </c>
      <c r="B66" s="17" t="s">
        <v>82</v>
      </c>
      <c r="C66" s="18" t="s">
        <v>165</v>
      </c>
      <c r="D66" s="18" t="s">
        <v>166</v>
      </c>
      <c r="E66" s="24" t="s">
        <v>167</v>
      </c>
      <c r="F66" s="64" t="s">
        <v>168</v>
      </c>
      <c r="G66" s="17">
        <v>1</v>
      </c>
      <c r="H66" s="17" t="s">
        <v>19</v>
      </c>
      <c r="I66" s="50">
        <v>9.9499999999999993</v>
      </c>
      <c r="J66" s="29">
        <f t="shared" si="3"/>
        <v>9.9499999999999993</v>
      </c>
    </row>
    <row r="67" spans="1:10" ht="22.5" x14ac:dyDescent="0.2">
      <c r="A67" s="17" t="s">
        <v>10</v>
      </c>
      <c r="B67" s="17" t="s">
        <v>82</v>
      </c>
      <c r="C67" s="18" t="s">
        <v>169</v>
      </c>
      <c r="D67" s="18" t="s">
        <v>101</v>
      </c>
      <c r="E67" s="24" t="s">
        <v>170</v>
      </c>
      <c r="F67" s="64" t="s">
        <v>171</v>
      </c>
      <c r="G67" s="17">
        <v>1</v>
      </c>
      <c r="H67" s="17" t="s">
        <v>19</v>
      </c>
      <c r="I67" s="50">
        <v>60</v>
      </c>
      <c r="J67" s="29">
        <f t="shared" si="3"/>
        <v>60</v>
      </c>
    </row>
    <row r="68" spans="1:10" ht="33.75" x14ac:dyDescent="0.2">
      <c r="A68" s="17" t="s">
        <v>10</v>
      </c>
      <c r="B68" s="17" t="s">
        <v>82</v>
      </c>
      <c r="C68" s="18" t="s">
        <v>172</v>
      </c>
      <c r="D68" s="18" t="s">
        <v>173</v>
      </c>
      <c r="E68" s="24" t="s">
        <v>174</v>
      </c>
      <c r="F68" s="64" t="s">
        <v>175</v>
      </c>
      <c r="G68" s="17">
        <v>1</v>
      </c>
      <c r="H68" s="17" t="s">
        <v>19</v>
      </c>
      <c r="I68" s="50">
        <v>139</v>
      </c>
      <c r="J68" s="29">
        <f t="shared" si="3"/>
        <v>139</v>
      </c>
    </row>
    <row r="69" spans="1:10" x14ac:dyDescent="0.2">
      <c r="A69" s="17" t="s">
        <v>10</v>
      </c>
      <c r="B69" s="17" t="s">
        <v>82</v>
      </c>
      <c r="C69" s="18" t="s">
        <v>176</v>
      </c>
      <c r="D69" s="18" t="s">
        <v>101</v>
      </c>
      <c r="E69" s="24" t="s">
        <v>177</v>
      </c>
      <c r="F69" s="64" t="s">
        <v>178</v>
      </c>
      <c r="G69" s="17">
        <v>1</v>
      </c>
      <c r="H69" s="17" t="s">
        <v>19</v>
      </c>
      <c r="I69" s="50">
        <v>129</v>
      </c>
      <c r="J69" s="29">
        <f t="shared" si="3"/>
        <v>129</v>
      </c>
    </row>
    <row r="70" spans="1:10" ht="45" x14ac:dyDescent="0.2">
      <c r="A70" s="17" t="s">
        <v>10</v>
      </c>
      <c r="B70" s="17" t="s">
        <v>82</v>
      </c>
      <c r="C70" s="23" t="s">
        <v>179</v>
      </c>
      <c r="D70" s="18" t="s">
        <v>180</v>
      </c>
      <c r="E70" s="19"/>
      <c r="F70" s="17" t="s">
        <v>181</v>
      </c>
      <c r="G70" s="484">
        <v>3</v>
      </c>
      <c r="H70" s="484" t="s">
        <v>19</v>
      </c>
      <c r="I70" s="16">
        <v>699.99</v>
      </c>
      <c r="J70" s="29">
        <f t="shared" si="3"/>
        <v>2099.9700000000003</v>
      </c>
    </row>
    <row r="71" spans="1:10" ht="33.75" x14ac:dyDescent="0.2">
      <c r="A71" s="458" t="s">
        <v>10</v>
      </c>
      <c r="B71" s="458" t="s">
        <v>82</v>
      </c>
      <c r="C71" s="420" t="s">
        <v>182</v>
      </c>
      <c r="D71" s="420" t="s">
        <v>124</v>
      </c>
      <c r="E71" s="457">
        <v>983</v>
      </c>
      <c r="F71" s="458" t="s">
        <v>183</v>
      </c>
      <c r="G71" s="458">
        <v>3</v>
      </c>
      <c r="H71" s="458" t="s">
        <v>19</v>
      </c>
      <c r="I71" s="459">
        <v>39.799999999999997</v>
      </c>
      <c r="J71" s="479">
        <f t="shared" si="3"/>
        <v>119.39999999999999</v>
      </c>
    </row>
    <row r="72" spans="1:10" ht="56.25" x14ac:dyDescent="0.2">
      <c r="A72" s="463" t="s">
        <v>10</v>
      </c>
      <c r="B72" s="463" t="s">
        <v>82</v>
      </c>
      <c r="C72" s="464" t="s">
        <v>3518</v>
      </c>
      <c r="D72" s="421" t="s">
        <v>2965</v>
      </c>
      <c r="E72" s="421" t="s">
        <v>2966</v>
      </c>
      <c r="F72" s="467" t="s">
        <v>2967</v>
      </c>
      <c r="G72" s="467">
        <v>1</v>
      </c>
      <c r="H72" s="467" t="s">
        <v>19</v>
      </c>
      <c r="I72" s="460">
        <v>26500</v>
      </c>
      <c r="J72" s="513">
        <f t="shared" si="3"/>
        <v>26500</v>
      </c>
    </row>
    <row r="73" spans="1:10" ht="22.5" x14ac:dyDescent="0.2">
      <c r="A73" s="463" t="s">
        <v>10</v>
      </c>
      <c r="B73" s="463" t="s">
        <v>82</v>
      </c>
      <c r="C73" s="464" t="s">
        <v>2968</v>
      </c>
      <c r="D73" s="421" t="s">
        <v>2965</v>
      </c>
      <c r="E73" s="421" t="s">
        <v>2965</v>
      </c>
      <c r="F73" s="467" t="s">
        <v>2969</v>
      </c>
      <c r="G73" s="467">
        <v>1</v>
      </c>
      <c r="H73" s="467" t="s">
        <v>19</v>
      </c>
      <c r="I73" s="460">
        <v>1380</v>
      </c>
      <c r="J73" s="513">
        <f t="shared" si="3"/>
        <v>1380</v>
      </c>
    </row>
    <row r="74" spans="1:10" ht="22.5" x14ac:dyDescent="0.2">
      <c r="A74" s="463" t="s">
        <v>10</v>
      </c>
      <c r="B74" s="463" t="s">
        <v>82</v>
      </c>
      <c r="C74" s="464" t="s">
        <v>2970</v>
      </c>
      <c r="D74" s="421" t="s">
        <v>2965</v>
      </c>
      <c r="E74" s="421" t="s">
        <v>2971</v>
      </c>
      <c r="F74" s="467" t="s">
        <v>2972</v>
      </c>
      <c r="G74" s="467">
        <v>1</v>
      </c>
      <c r="H74" s="467" t="s">
        <v>19</v>
      </c>
      <c r="I74" s="460">
        <v>2519.1</v>
      </c>
      <c r="J74" s="513">
        <f t="shared" si="3"/>
        <v>2519.1</v>
      </c>
    </row>
    <row r="75" spans="1:10" ht="22.5" x14ac:dyDescent="0.2">
      <c r="A75" s="463" t="s">
        <v>10</v>
      </c>
      <c r="B75" s="463" t="s">
        <v>82</v>
      </c>
      <c r="C75" s="464" t="s">
        <v>2973</v>
      </c>
      <c r="D75" s="421" t="s">
        <v>2965</v>
      </c>
      <c r="E75" s="421"/>
      <c r="F75" s="467" t="s">
        <v>2974</v>
      </c>
      <c r="G75" s="467">
        <v>1</v>
      </c>
      <c r="H75" s="467" t="s">
        <v>19</v>
      </c>
      <c r="I75" s="374"/>
      <c r="J75" s="513">
        <f t="shared" si="3"/>
        <v>0</v>
      </c>
    </row>
    <row r="76" spans="1:10" ht="22.5" x14ac:dyDescent="0.2">
      <c r="A76" s="463" t="s">
        <v>10</v>
      </c>
      <c r="B76" s="463" t="s">
        <v>82</v>
      </c>
      <c r="C76" s="464" t="s">
        <v>2975</v>
      </c>
      <c r="D76" s="421" t="s">
        <v>2965</v>
      </c>
      <c r="E76" s="421"/>
      <c r="F76" s="467" t="s">
        <v>2976</v>
      </c>
      <c r="G76" s="467">
        <v>1</v>
      </c>
      <c r="H76" s="467" t="s">
        <v>19</v>
      </c>
      <c r="I76" s="460">
        <v>2570</v>
      </c>
      <c r="J76" s="513">
        <f t="shared" si="3"/>
        <v>2570</v>
      </c>
    </row>
    <row r="77" spans="1:10" ht="22.5" x14ac:dyDescent="0.2">
      <c r="A77" s="463" t="s">
        <v>10</v>
      </c>
      <c r="B77" s="463" t="s">
        <v>82</v>
      </c>
      <c r="C77" s="464" t="s">
        <v>2977</v>
      </c>
      <c r="D77" s="421" t="s">
        <v>2965</v>
      </c>
      <c r="E77" s="421"/>
      <c r="F77" s="467" t="s">
        <v>2978</v>
      </c>
      <c r="G77" s="467">
        <v>1</v>
      </c>
      <c r="H77" s="467" t="s">
        <v>19</v>
      </c>
      <c r="I77" s="374"/>
      <c r="J77" s="513">
        <f t="shared" si="3"/>
        <v>0</v>
      </c>
    </row>
    <row r="78" spans="1:10" ht="22.5" x14ac:dyDescent="0.2">
      <c r="A78" s="463" t="s">
        <v>10</v>
      </c>
      <c r="B78" s="463" t="s">
        <v>82</v>
      </c>
      <c r="C78" s="464" t="s">
        <v>2979</v>
      </c>
      <c r="D78" s="421" t="s">
        <v>2965</v>
      </c>
      <c r="E78" s="421"/>
      <c r="F78" s="467" t="s">
        <v>2980</v>
      </c>
      <c r="G78" s="467">
        <v>1</v>
      </c>
      <c r="H78" s="467" t="s">
        <v>19</v>
      </c>
      <c r="I78" s="374"/>
      <c r="J78" s="513">
        <f t="shared" si="3"/>
        <v>0</v>
      </c>
    </row>
    <row r="79" spans="1:10" ht="22.5" x14ac:dyDescent="0.2">
      <c r="A79" s="463" t="s">
        <v>10</v>
      </c>
      <c r="B79" s="463" t="s">
        <v>82</v>
      </c>
      <c r="C79" s="464" t="s">
        <v>2981</v>
      </c>
      <c r="D79" s="421" t="s">
        <v>2965</v>
      </c>
      <c r="E79" s="483"/>
      <c r="F79" s="467" t="s">
        <v>2982</v>
      </c>
      <c r="G79" s="467">
        <v>1</v>
      </c>
      <c r="H79" s="467" t="s">
        <v>19</v>
      </c>
      <c r="I79" s="374"/>
      <c r="J79" s="513">
        <f t="shared" si="3"/>
        <v>0</v>
      </c>
    </row>
    <row r="80" spans="1:10" x14ac:dyDescent="0.2">
      <c r="A80" s="463" t="s">
        <v>10</v>
      </c>
      <c r="B80" s="463" t="s">
        <v>82</v>
      </c>
      <c r="C80" s="464" t="s">
        <v>2983</v>
      </c>
      <c r="D80" s="421" t="s">
        <v>2984</v>
      </c>
      <c r="E80" s="483" t="s">
        <v>2985</v>
      </c>
      <c r="F80" s="467" t="s">
        <v>2986</v>
      </c>
      <c r="G80" s="467">
        <v>1</v>
      </c>
      <c r="H80" s="467" t="s">
        <v>19</v>
      </c>
      <c r="I80" s="486">
        <v>110</v>
      </c>
      <c r="J80" s="513">
        <f t="shared" si="3"/>
        <v>110</v>
      </c>
    </row>
    <row r="81" spans="1:10" ht="22.5" x14ac:dyDescent="0.2">
      <c r="A81" s="463" t="s">
        <v>10</v>
      </c>
      <c r="B81" s="463" t="s">
        <v>82</v>
      </c>
      <c r="C81" s="464" t="s">
        <v>2987</v>
      </c>
      <c r="D81" s="421" t="s">
        <v>2965</v>
      </c>
      <c r="E81" s="483"/>
      <c r="F81" s="467" t="s">
        <v>2988</v>
      </c>
      <c r="G81" s="467">
        <v>1</v>
      </c>
      <c r="H81" s="467" t="s">
        <v>19</v>
      </c>
      <c r="I81" s="374"/>
      <c r="J81" s="513">
        <f t="shared" si="3"/>
        <v>0</v>
      </c>
    </row>
    <row r="82" spans="1:10" x14ac:dyDescent="0.2">
      <c r="A82" s="463" t="s">
        <v>10</v>
      </c>
      <c r="B82" s="463" t="s">
        <v>82</v>
      </c>
      <c r="C82" s="464" t="s">
        <v>2989</v>
      </c>
      <c r="D82" s="421" t="s">
        <v>2990</v>
      </c>
      <c r="E82" s="483" t="s">
        <v>2991</v>
      </c>
      <c r="F82" s="467" t="s">
        <v>2992</v>
      </c>
      <c r="G82" s="467">
        <v>1</v>
      </c>
      <c r="H82" s="467" t="s">
        <v>19</v>
      </c>
      <c r="I82" s="374"/>
      <c r="J82" s="513">
        <f t="shared" si="3"/>
        <v>0</v>
      </c>
    </row>
    <row r="83" spans="1:10" ht="22.5" x14ac:dyDescent="0.2">
      <c r="A83" s="463" t="s">
        <v>10</v>
      </c>
      <c r="B83" s="463" t="s">
        <v>82</v>
      </c>
      <c r="C83" s="464" t="s">
        <v>2993</v>
      </c>
      <c r="D83" s="421" t="s">
        <v>364</v>
      </c>
      <c r="E83" s="483" t="s">
        <v>2994</v>
      </c>
      <c r="F83" s="467" t="s">
        <v>2995</v>
      </c>
      <c r="G83" s="467">
        <v>1</v>
      </c>
      <c r="H83" s="467" t="s">
        <v>19</v>
      </c>
      <c r="I83" s="486">
        <v>210</v>
      </c>
      <c r="J83" s="513">
        <f t="shared" si="3"/>
        <v>210</v>
      </c>
    </row>
    <row r="84" spans="1:10" x14ac:dyDescent="0.2">
      <c r="A84" s="463" t="s">
        <v>10</v>
      </c>
      <c r="B84" s="463" t="s">
        <v>82</v>
      </c>
      <c r="C84" s="464" t="s">
        <v>2996</v>
      </c>
      <c r="D84" s="421" t="s">
        <v>2997</v>
      </c>
      <c r="E84" s="483" t="s">
        <v>2998</v>
      </c>
      <c r="F84" s="467" t="s">
        <v>2999</v>
      </c>
      <c r="G84" s="467">
        <v>1</v>
      </c>
      <c r="H84" s="467" t="s">
        <v>19</v>
      </c>
      <c r="I84" s="374"/>
      <c r="J84" s="513">
        <f t="shared" si="3"/>
        <v>0</v>
      </c>
    </row>
    <row r="85" spans="1:10" ht="22.5" x14ac:dyDescent="0.2">
      <c r="A85" s="463" t="s">
        <v>10</v>
      </c>
      <c r="B85" s="463" t="s">
        <v>82</v>
      </c>
      <c r="C85" s="464" t="s">
        <v>3000</v>
      </c>
      <c r="D85" s="421" t="s">
        <v>2965</v>
      </c>
      <c r="E85" s="483"/>
      <c r="F85" s="467" t="s">
        <v>3001</v>
      </c>
      <c r="G85" s="467">
        <v>1</v>
      </c>
      <c r="H85" s="467" t="s">
        <v>19</v>
      </c>
      <c r="I85" s="486">
        <v>2995</v>
      </c>
      <c r="J85" s="513">
        <f t="shared" si="3"/>
        <v>2995</v>
      </c>
    </row>
    <row r="86" spans="1:10" ht="22.5" x14ac:dyDescent="0.2">
      <c r="A86" s="463" t="s">
        <v>10</v>
      </c>
      <c r="B86" s="463" t="s">
        <v>82</v>
      </c>
      <c r="C86" s="464" t="s">
        <v>3002</v>
      </c>
      <c r="D86" s="421" t="s">
        <v>2965</v>
      </c>
      <c r="E86" s="483"/>
      <c r="F86" s="467" t="s">
        <v>3003</v>
      </c>
      <c r="G86" s="467">
        <v>1</v>
      </c>
      <c r="H86" s="467" t="s">
        <v>19</v>
      </c>
      <c r="I86" s="374"/>
      <c r="J86" s="513">
        <f t="shared" si="3"/>
        <v>0</v>
      </c>
    </row>
    <row r="87" spans="1:10" ht="22.5" x14ac:dyDescent="0.2">
      <c r="A87" s="463" t="s">
        <v>10</v>
      </c>
      <c r="B87" s="463" t="s">
        <v>82</v>
      </c>
      <c r="C87" s="464" t="s">
        <v>3004</v>
      </c>
      <c r="D87" s="421" t="s">
        <v>2965</v>
      </c>
      <c r="E87" s="483"/>
      <c r="F87" s="467" t="s">
        <v>3005</v>
      </c>
      <c r="G87" s="467">
        <v>1</v>
      </c>
      <c r="H87" s="467" t="s">
        <v>19</v>
      </c>
      <c r="I87" s="374"/>
      <c r="J87" s="513">
        <f t="shared" si="3"/>
        <v>0</v>
      </c>
    </row>
    <row r="88" spans="1:10" x14ac:dyDescent="0.2">
      <c r="A88" s="463" t="s">
        <v>10</v>
      </c>
      <c r="B88" s="463" t="s">
        <v>82</v>
      </c>
      <c r="C88" s="464" t="s">
        <v>3006</v>
      </c>
      <c r="D88" s="421" t="s">
        <v>3007</v>
      </c>
      <c r="E88" s="483" t="s">
        <v>3008</v>
      </c>
      <c r="F88" s="467" t="s">
        <v>3009</v>
      </c>
      <c r="G88" s="467">
        <v>1</v>
      </c>
      <c r="H88" s="467" t="s">
        <v>19</v>
      </c>
      <c r="I88" s="486">
        <v>150</v>
      </c>
      <c r="J88" s="513">
        <f t="shared" si="3"/>
        <v>150</v>
      </c>
    </row>
    <row r="89" spans="1:10" ht="33.75" x14ac:dyDescent="0.2">
      <c r="A89" s="463" t="s">
        <v>10</v>
      </c>
      <c r="B89" s="463" t="s">
        <v>82</v>
      </c>
      <c r="C89" s="421" t="s">
        <v>3010</v>
      </c>
      <c r="D89" s="421" t="s">
        <v>124</v>
      </c>
      <c r="E89" s="421">
        <v>983</v>
      </c>
      <c r="F89" s="467" t="s">
        <v>3011</v>
      </c>
      <c r="G89" s="467">
        <v>1</v>
      </c>
      <c r="H89" s="467" t="s">
        <v>19</v>
      </c>
      <c r="I89" s="486">
        <v>35</v>
      </c>
      <c r="J89" s="513">
        <f t="shared" si="3"/>
        <v>35</v>
      </c>
    </row>
    <row r="90" spans="1:10" x14ac:dyDescent="0.2">
      <c r="A90" s="463" t="s">
        <v>10</v>
      </c>
      <c r="B90" s="463" t="s">
        <v>82</v>
      </c>
      <c r="C90" s="421" t="s">
        <v>3012</v>
      </c>
      <c r="D90" s="421" t="s">
        <v>3013</v>
      </c>
      <c r="E90" s="421" t="s">
        <v>3014</v>
      </c>
      <c r="F90" s="467" t="s">
        <v>3015</v>
      </c>
      <c r="G90" s="467">
        <v>1</v>
      </c>
      <c r="H90" s="467" t="s">
        <v>19</v>
      </c>
      <c r="I90" s="486">
        <v>32</v>
      </c>
      <c r="J90" s="513">
        <f t="shared" si="3"/>
        <v>32</v>
      </c>
    </row>
    <row r="91" spans="1:10" ht="22.5" x14ac:dyDescent="0.2">
      <c r="A91" s="463" t="s">
        <v>10</v>
      </c>
      <c r="B91" s="463" t="s">
        <v>82</v>
      </c>
      <c r="C91" s="421" t="s">
        <v>3016</v>
      </c>
      <c r="D91" s="421" t="s">
        <v>2965</v>
      </c>
      <c r="E91" s="421"/>
      <c r="F91" s="467" t="s">
        <v>3017</v>
      </c>
      <c r="G91" s="467">
        <v>1</v>
      </c>
      <c r="H91" s="467" t="s">
        <v>19</v>
      </c>
      <c r="I91" s="374"/>
      <c r="J91" s="513">
        <f t="shared" si="3"/>
        <v>0</v>
      </c>
    </row>
    <row r="92" spans="1:10" x14ac:dyDescent="0.2">
      <c r="A92" s="463" t="s">
        <v>10</v>
      </c>
      <c r="B92" s="463" t="s">
        <v>82</v>
      </c>
      <c r="C92" s="421" t="s">
        <v>3018</v>
      </c>
      <c r="D92" s="421" t="s">
        <v>3019</v>
      </c>
      <c r="E92" s="421" t="s">
        <v>3020</v>
      </c>
      <c r="F92" s="467" t="s">
        <v>3021</v>
      </c>
      <c r="G92" s="467">
        <v>1</v>
      </c>
      <c r="H92" s="467" t="s">
        <v>19</v>
      </c>
      <c r="I92" s="486">
        <v>225</v>
      </c>
      <c r="J92" s="513">
        <f t="shared" si="3"/>
        <v>225</v>
      </c>
    </row>
    <row r="93" spans="1:10" x14ac:dyDescent="0.2">
      <c r="A93" s="463" t="s">
        <v>10</v>
      </c>
      <c r="B93" s="463" t="s">
        <v>82</v>
      </c>
      <c r="C93" s="421" t="s">
        <v>3022</v>
      </c>
      <c r="D93" s="421" t="s">
        <v>3023</v>
      </c>
      <c r="E93" s="421" t="s">
        <v>3024</v>
      </c>
      <c r="F93" s="467" t="s">
        <v>3025</v>
      </c>
      <c r="G93" s="467">
        <v>1</v>
      </c>
      <c r="H93" s="467" t="s">
        <v>19</v>
      </c>
      <c r="I93" s="486">
        <v>275</v>
      </c>
      <c r="J93" s="513">
        <f t="shared" si="3"/>
        <v>275</v>
      </c>
    </row>
    <row r="94" spans="1:10" x14ac:dyDescent="0.2">
      <c r="A94" s="463" t="s">
        <v>10</v>
      </c>
      <c r="B94" s="463" t="s">
        <v>82</v>
      </c>
      <c r="C94" s="421" t="s">
        <v>3026</v>
      </c>
      <c r="D94" s="421" t="s">
        <v>160</v>
      </c>
      <c r="E94" s="421">
        <v>13135</v>
      </c>
      <c r="F94" s="467" t="s">
        <v>3027</v>
      </c>
      <c r="G94" s="467">
        <v>4</v>
      </c>
      <c r="H94" s="467" t="s">
        <v>19</v>
      </c>
      <c r="I94" s="486">
        <v>2</v>
      </c>
      <c r="J94" s="513">
        <f t="shared" si="3"/>
        <v>8</v>
      </c>
    </row>
    <row r="95" spans="1:10" x14ac:dyDescent="0.2">
      <c r="A95" s="463" t="s">
        <v>10</v>
      </c>
      <c r="B95" s="463" t="s">
        <v>82</v>
      </c>
      <c r="C95" s="421" t="s">
        <v>3028</v>
      </c>
      <c r="D95" s="421" t="s">
        <v>160</v>
      </c>
      <c r="E95" s="421">
        <v>13168</v>
      </c>
      <c r="F95" s="467" t="s">
        <v>3029</v>
      </c>
      <c r="G95" s="467">
        <v>4</v>
      </c>
      <c r="H95" s="467" t="s">
        <v>19</v>
      </c>
      <c r="I95" s="486">
        <v>3.5</v>
      </c>
      <c r="J95" s="513">
        <f t="shared" si="3"/>
        <v>14</v>
      </c>
    </row>
    <row r="96" spans="1:10" x14ac:dyDescent="0.2">
      <c r="A96" s="463" t="s">
        <v>10</v>
      </c>
      <c r="B96" s="463" t="s">
        <v>82</v>
      </c>
      <c r="C96" s="421" t="s">
        <v>3030</v>
      </c>
      <c r="D96" s="421" t="s">
        <v>160</v>
      </c>
      <c r="E96" s="421">
        <v>13178</v>
      </c>
      <c r="F96" s="467" t="s">
        <v>3031</v>
      </c>
      <c r="G96" s="467">
        <v>2</v>
      </c>
      <c r="H96" s="467" t="s">
        <v>19</v>
      </c>
      <c r="I96" s="486">
        <v>7</v>
      </c>
      <c r="J96" s="513">
        <f t="shared" si="3"/>
        <v>14</v>
      </c>
    </row>
    <row r="97" spans="1:11" x14ac:dyDescent="0.2">
      <c r="A97" s="463" t="s">
        <v>10</v>
      </c>
      <c r="B97" s="463" t="s">
        <v>82</v>
      </c>
      <c r="C97" s="421" t="s">
        <v>3032</v>
      </c>
      <c r="D97" s="421" t="s">
        <v>3033</v>
      </c>
      <c r="E97" s="421" t="s">
        <v>3034</v>
      </c>
      <c r="F97" s="467" t="s">
        <v>3035</v>
      </c>
      <c r="G97" s="467">
        <v>1</v>
      </c>
      <c r="H97" s="467" t="s">
        <v>19</v>
      </c>
      <c r="I97" s="486">
        <v>1250</v>
      </c>
      <c r="J97" s="513">
        <f t="shared" si="3"/>
        <v>1250</v>
      </c>
    </row>
    <row r="98" spans="1:11" x14ac:dyDescent="0.2">
      <c r="A98" s="463" t="s">
        <v>10</v>
      </c>
      <c r="B98" s="463" t="s">
        <v>82</v>
      </c>
      <c r="C98" s="421" t="s">
        <v>3036</v>
      </c>
      <c r="D98" s="421" t="s">
        <v>3033</v>
      </c>
      <c r="E98" s="421" t="s">
        <v>3034</v>
      </c>
      <c r="F98" s="467" t="s">
        <v>3037</v>
      </c>
      <c r="G98" s="467">
        <v>1</v>
      </c>
      <c r="H98" s="467" t="s">
        <v>19</v>
      </c>
      <c r="I98" s="486">
        <v>200</v>
      </c>
      <c r="J98" s="513">
        <f t="shared" si="3"/>
        <v>200</v>
      </c>
    </row>
    <row r="99" spans="1:11" x14ac:dyDescent="0.2">
      <c r="A99" s="463" t="s">
        <v>10</v>
      </c>
      <c r="B99" s="463" t="s">
        <v>82</v>
      </c>
      <c r="C99" s="421" t="s">
        <v>3038</v>
      </c>
      <c r="D99" s="421" t="s">
        <v>3033</v>
      </c>
      <c r="E99" s="421" t="s">
        <v>3039</v>
      </c>
      <c r="F99" s="467" t="s">
        <v>3040</v>
      </c>
      <c r="G99" s="467">
        <v>1</v>
      </c>
      <c r="H99" s="467" t="s">
        <v>19</v>
      </c>
      <c r="I99" s="486">
        <v>500</v>
      </c>
      <c r="J99" s="513">
        <f t="shared" si="3"/>
        <v>500</v>
      </c>
    </row>
    <row r="100" spans="1:11" x14ac:dyDescent="0.2">
      <c r="A100" s="463" t="s">
        <v>10</v>
      </c>
      <c r="B100" s="463" t="s">
        <v>82</v>
      </c>
      <c r="C100" s="464" t="s">
        <v>3041</v>
      </c>
      <c r="D100" s="421" t="s">
        <v>3007</v>
      </c>
      <c r="E100" s="483" t="s">
        <v>3042</v>
      </c>
      <c r="F100" s="467" t="s">
        <v>3043</v>
      </c>
      <c r="G100" s="467">
        <v>4</v>
      </c>
      <c r="H100" s="467" t="s">
        <v>19</v>
      </c>
      <c r="I100" s="486">
        <v>40</v>
      </c>
      <c r="J100" s="513">
        <f t="shared" si="3"/>
        <v>160</v>
      </c>
    </row>
    <row r="101" spans="1:11" x14ac:dyDescent="0.2">
      <c r="A101" s="463" t="s">
        <v>10</v>
      </c>
      <c r="B101" s="463" t="s">
        <v>82</v>
      </c>
      <c r="C101" s="464" t="s">
        <v>3044</v>
      </c>
      <c r="D101" s="421" t="s">
        <v>3023</v>
      </c>
      <c r="E101" s="483" t="s">
        <v>3045</v>
      </c>
      <c r="F101" s="467" t="s">
        <v>3046</v>
      </c>
      <c r="G101" s="467">
        <v>4</v>
      </c>
      <c r="H101" s="467" t="s">
        <v>19</v>
      </c>
      <c r="I101" s="486">
        <v>4.92</v>
      </c>
      <c r="J101" s="513">
        <f t="shared" si="3"/>
        <v>19.68</v>
      </c>
    </row>
    <row r="102" spans="1:11" x14ac:dyDescent="0.2">
      <c r="A102" s="463" t="s">
        <v>10</v>
      </c>
      <c r="B102" s="463" t="s">
        <v>82</v>
      </c>
      <c r="C102" s="464" t="s">
        <v>3047</v>
      </c>
      <c r="D102" s="421" t="s">
        <v>201</v>
      </c>
      <c r="E102" s="483" t="s">
        <v>201</v>
      </c>
      <c r="F102" s="467" t="s">
        <v>3048</v>
      </c>
      <c r="G102" s="467">
        <v>1</v>
      </c>
      <c r="H102" s="467" t="s">
        <v>19</v>
      </c>
      <c r="I102" s="486">
        <v>250</v>
      </c>
      <c r="J102" s="513">
        <f t="shared" si="3"/>
        <v>250</v>
      </c>
    </row>
    <row r="103" spans="1:11" ht="45" x14ac:dyDescent="0.2">
      <c r="A103" s="17" t="s">
        <v>10</v>
      </c>
      <c r="B103" s="17" t="s">
        <v>82</v>
      </c>
      <c r="C103" s="23" t="s">
        <v>184</v>
      </c>
      <c r="D103" s="70" t="s">
        <v>3165</v>
      </c>
      <c r="E103" s="19" t="s">
        <v>185</v>
      </c>
      <c r="F103" s="17" t="s">
        <v>186</v>
      </c>
      <c r="G103" s="17">
        <v>2</v>
      </c>
      <c r="H103" s="17" t="s">
        <v>19</v>
      </c>
      <c r="I103" s="16">
        <v>1695</v>
      </c>
      <c r="J103" s="29">
        <f t="shared" si="3"/>
        <v>3390</v>
      </c>
    </row>
    <row r="104" spans="1:11" ht="33.75" x14ac:dyDescent="0.2">
      <c r="A104" s="17" t="s">
        <v>10</v>
      </c>
      <c r="B104" s="17" t="s">
        <v>82</v>
      </c>
      <c r="C104" s="18" t="s">
        <v>187</v>
      </c>
      <c r="D104" s="18" t="s">
        <v>90</v>
      </c>
      <c r="E104" s="24" t="s">
        <v>188</v>
      </c>
      <c r="F104" s="17" t="s">
        <v>189</v>
      </c>
      <c r="G104" s="17">
        <v>4</v>
      </c>
      <c r="H104" s="17" t="s">
        <v>19</v>
      </c>
      <c r="I104" s="16">
        <v>852.5</v>
      </c>
      <c r="J104" s="29">
        <f t="shared" si="3"/>
        <v>3410</v>
      </c>
    </row>
    <row r="105" spans="1:11" x14ac:dyDescent="0.2">
      <c r="A105" s="17" t="s">
        <v>10</v>
      </c>
      <c r="B105" s="17" t="s">
        <v>82</v>
      </c>
      <c r="C105" s="23" t="s">
        <v>190</v>
      </c>
      <c r="D105" s="18" t="s">
        <v>191</v>
      </c>
      <c r="E105" s="24" t="s">
        <v>192</v>
      </c>
      <c r="F105" s="17" t="s">
        <v>193</v>
      </c>
      <c r="G105" s="17">
        <v>4</v>
      </c>
      <c r="H105" s="17" t="s">
        <v>19</v>
      </c>
      <c r="I105" s="16">
        <v>120</v>
      </c>
      <c r="J105" s="29">
        <f t="shared" si="3"/>
        <v>480</v>
      </c>
    </row>
    <row r="106" spans="1:11" ht="22.5" x14ac:dyDescent="0.2">
      <c r="A106" s="17" t="s">
        <v>10</v>
      </c>
      <c r="B106" s="17" t="s">
        <v>82</v>
      </c>
      <c r="C106" s="23" t="s">
        <v>194</v>
      </c>
      <c r="D106" s="18" t="s">
        <v>195</v>
      </c>
      <c r="E106" s="24" t="s">
        <v>196</v>
      </c>
      <c r="F106" s="17" t="s">
        <v>197</v>
      </c>
      <c r="G106" s="17">
        <v>4</v>
      </c>
      <c r="H106" s="17" t="s">
        <v>19</v>
      </c>
      <c r="I106" s="16">
        <v>300</v>
      </c>
      <c r="J106" s="29">
        <f t="shared" si="3"/>
        <v>1200</v>
      </c>
      <c r="K106" s="395"/>
    </row>
    <row r="107" spans="1:11" x14ac:dyDescent="0.2">
      <c r="A107" s="17" t="s">
        <v>10</v>
      </c>
      <c r="B107" s="17" t="s">
        <v>82</v>
      </c>
      <c r="C107" s="23" t="s">
        <v>172</v>
      </c>
      <c r="D107" s="18" t="s">
        <v>198</v>
      </c>
      <c r="E107" s="19">
        <v>2100</v>
      </c>
      <c r="F107" s="17" t="s">
        <v>199</v>
      </c>
      <c r="G107" s="17">
        <v>4</v>
      </c>
      <c r="H107" s="17" t="s">
        <v>19</v>
      </c>
      <c r="I107" s="16">
        <v>84</v>
      </c>
      <c r="J107" s="29">
        <f t="shared" si="3"/>
        <v>336</v>
      </c>
      <c r="K107" s="395"/>
    </row>
    <row r="108" spans="1:11" ht="22.5" x14ac:dyDescent="0.2">
      <c r="A108" s="17" t="s">
        <v>10</v>
      </c>
      <c r="B108" s="17" t="s">
        <v>82</v>
      </c>
      <c r="C108" s="23" t="s">
        <v>200</v>
      </c>
      <c r="D108" s="18" t="s">
        <v>85</v>
      </c>
      <c r="E108" s="24" t="s">
        <v>201</v>
      </c>
      <c r="F108" s="17" t="s">
        <v>202</v>
      </c>
      <c r="G108" s="17">
        <v>1</v>
      </c>
      <c r="H108" s="17" t="s">
        <v>19</v>
      </c>
      <c r="I108" s="16">
        <v>1695</v>
      </c>
      <c r="J108" s="29">
        <f t="shared" si="3"/>
        <v>1695</v>
      </c>
      <c r="K108" s="395"/>
    </row>
    <row r="109" spans="1:11" x14ac:dyDescent="0.2">
      <c r="A109" s="17" t="s">
        <v>10</v>
      </c>
      <c r="B109" s="17" t="s">
        <v>82</v>
      </c>
      <c r="C109" s="23" t="s">
        <v>203</v>
      </c>
      <c r="D109" s="18" t="s">
        <v>204</v>
      </c>
      <c r="E109" s="24" t="s">
        <v>205</v>
      </c>
      <c r="F109" s="17" t="s">
        <v>206</v>
      </c>
      <c r="G109" s="17">
        <v>1</v>
      </c>
      <c r="H109" s="17" t="s">
        <v>19</v>
      </c>
      <c r="I109" s="16">
        <v>99</v>
      </c>
      <c r="J109" s="29">
        <f t="shared" si="3"/>
        <v>99</v>
      </c>
      <c r="K109" s="395"/>
    </row>
    <row r="110" spans="1:11" x14ac:dyDescent="0.2">
      <c r="A110" s="17" t="s">
        <v>10</v>
      </c>
      <c r="B110" s="17" t="s">
        <v>82</v>
      </c>
      <c r="C110" s="23" t="s">
        <v>207</v>
      </c>
      <c r="D110" s="18" t="s">
        <v>208</v>
      </c>
      <c r="E110" s="24" t="s">
        <v>209</v>
      </c>
      <c r="F110" s="17" t="s">
        <v>210</v>
      </c>
      <c r="G110" s="17">
        <v>1</v>
      </c>
      <c r="H110" s="17" t="s">
        <v>19</v>
      </c>
      <c r="I110" s="16">
        <v>699</v>
      </c>
      <c r="J110" s="29">
        <f t="shared" si="3"/>
        <v>699</v>
      </c>
      <c r="K110" s="395"/>
    </row>
    <row r="111" spans="1:11" ht="23.25" thickBot="1" x14ac:dyDescent="0.25">
      <c r="A111" s="555" t="s">
        <v>10</v>
      </c>
      <c r="B111" s="530" t="s">
        <v>82</v>
      </c>
      <c r="C111" s="556" t="s">
        <v>211</v>
      </c>
      <c r="D111" s="556" t="s">
        <v>212</v>
      </c>
      <c r="E111" s="556" t="s">
        <v>213</v>
      </c>
      <c r="F111" s="557" t="s">
        <v>214</v>
      </c>
      <c r="G111" s="558">
        <v>1</v>
      </c>
      <c r="H111" s="535" t="s">
        <v>19</v>
      </c>
      <c r="I111" s="555">
        <v>350</v>
      </c>
      <c r="J111" s="559">
        <f t="shared" ref="J111" si="4">SUM(G111*I111)</f>
        <v>350</v>
      </c>
      <c r="K111" s="395"/>
    </row>
    <row r="112" spans="1:11" ht="45.75" thickBot="1" x14ac:dyDescent="0.25">
      <c r="A112" s="542" t="s">
        <v>10</v>
      </c>
      <c r="B112" s="543" t="s">
        <v>215</v>
      </c>
      <c r="C112" s="544" t="s">
        <v>216</v>
      </c>
      <c r="D112" s="545" t="s">
        <v>3</v>
      </c>
      <c r="E112" s="546" t="s">
        <v>4</v>
      </c>
      <c r="F112" s="543" t="s">
        <v>217</v>
      </c>
      <c r="G112" s="547" t="s">
        <v>6</v>
      </c>
      <c r="H112" s="547" t="s">
        <v>7</v>
      </c>
      <c r="I112" s="548" t="s">
        <v>8</v>
      </c>
      <c r="J112" s="549" t="s">
        <v>9</v>
      </c>
      <c r="K112" s="395"/>
    </row>
    <row r="113" spans="1:11" ht="45" x14ac:dyDescent="0.2">
      <c r="A113" s="560" t="s">
        <v>10</v>
      </c>
      <c r="B113" s="560" t="s">
        <v>215</v>
      </c>
      <c r="C113" s="561" t="s">
        <v>2923</v>
      </c>
      <c r="D113" s="561" t="s">
        <v>49</v>
      </c>
      <c r="E113" s="561" t="s">
        <v>2924</v>
      </c>
      <c r="F113" s="562" t="s">
        <v>218</v>
      </c>
      <c r="G113" s="562">
        <v>1</v>
      </c>
      <c r="H113" s="562" t="s">
        <v>19</v>
      </c>
      <c r="I113" s="606" t="s">
        <v>3531</v>
      </c>
      <c r="J113" s="563">
        <v>28768</v>
      </c>
      <c r="K113" s="395"/>
    </row>
    <row r="114" spans="1:11" x14ac:dyDescent="0.2">
      <c r="A114" s="463" t="s">
        <v>10</v>
      </c>
      <c r="B114" s="463" t="s">
        <v>215</v>
      </c>
      <c r="C114" s="421" t="s">
        <v>2925</v>
      </c>
      <c r="D114" s="421" t="s">
        <v>49</v>
      </c>
      <c r="E114" s="421" t="s">
        <v>2926</v>
      </c>
      <c r="F114" s="467" t="s">
        <v>2927</v>
      </c>
      <c r="G114" s="467">
        <v>1</v>
      </c>
      <c r="H114" s="467" t="s">
        <v>19</v>
      </c>
      <c r="I114" s="468"/>
      <c r="J114" s="460">
        <v>999.99</v>
      </c>
      <c r="K114" s="395"/>
    </row>
    <row r="115" spans="1:11" x14ac:dyDescent="0.2">
      <c r="A115" s="463" t="s">
        <v>10</v>
      </c>
      <c r="B115" s="463" t="s">
        <v>215</v>
      </c>
      <c r="C115" s="421" t="s">
        <v>2928</v>
      </c>
      <c r="D115" s="421" t="s">
        <v>2929</v>
      </c>
      <c r="E115" s="421" t="s">
        <v>2930</v>
      </c>
      <c r="F115" s="467" t="s">
        <v>2931</v>
      </c>
      <c r="G115" s="467">
        <v>1</v>
      </c>
      <c r="H115" s="467" t="s">
        <v>19</v>
      </c>
      <c r="I115" s="468"/>
      <c r="J115" s="460">
        <v>50</v>
      </c>
      <c r="K115" s="395"/>
    </row>
    <row r="116" spans="1:11" x14ac:dyDescent="0.2">
      <c r="A116" s="463" t="s">
        <v>10</v>
      </c>
      <c r="B116" s="463" t="s">
        <v>215</v>
      </c>
      <c r="C116" s="421" t="s">
        <v>2932</v>
      </c>
      <c r="D116" s="421" t="s">
        <v>49</v>
      </c>
      <c r="E116" s="421" t="s">
        <v>2933</v>
      </c>
      <c r="F116" s="467" t="s">
        <v>2934</v>
      </c>
      <c r="G116" s="467">
        <v>1</v>
      </c>
      <c r="H116" s="467" t="s">
        <v>19</v>
      </c>
      <c r="I116" s="468"/>
      <c r="J116" s="460">
        <v>500</v>
      </c>
      <c r="K116" s="395"/>
    </row>
    <row r="117" spans="1:11" x14ac:dyDescent="0.2">
      <c r="A117" s="463" t="s">
        <v>10</v>
      </c>
      <c r="B117" s="463" t="s">
        <v>215</v>
      </c>
      <c r="C117" s="421" t="s">
        <v>2935</v>
      </c>
      <c r="D117" s="421" t="s">
        <v>49</v>
      </c>
      <c r="E117" s="421" t="s">
        <v>2936</v>
      </c>
      <c r="F117" s="467" t="s">
        <v>2937</v>
      </c>
      <c r="G117" s="467">
        <v>1</v>
      </c>
      <c r="H117" s="467" t="s">
        <v>19</v>
      </c>
      <c r="I117" s="468"/>
      <c r="J117" s="460">
        <v>1000</v>
      </c>
      <c r="K117" s="395"/>
    </row>
    <row r="118" spans="1:11" x14ac:dyDescent="0.2">
      <c r="A118" s="463" t="s">
        <v>10</v>
      </c>
      <c r="B118" s="463" t="s">
        <v>215</v>
      </c>
      <c r="C118" s="421" t="s">
        <v>2938</v>
      </c>
      <c r="D118" s="421" t="s">
        <v>49</v>
      </c>
      <c r="E118" s="421" t="s">
        <v>2939</v>
      </c>
      <c r="F118" s="467" t="s">
        <v>2940</v>
      </c>
      <c r="G118" s="467">
        <v>2</v>
      </c>
      <c r="H118" s="467" t="s">
        <v>19</v>
      </c>
      <c r="I118" s="468"/>
      <c r="J118" s="460">
        <v>6.5</v>
      </c>
      <c r="K118" s="395"/>
    </row>
    <row r="119" spans="1:11" x14ac:dyDescent="0.2">
      <c r="A119" s="463" t="s">
        <v>10</v>
      </c>
      <c r="B119" s="463" t="s">
        <v>215</v>
      </c>
      <c r="C119" s="421" t="s">
        <v>2941</v>
      </c>
      <c r="D119" s="421" t="s">
        <v>49</v>
      </c>
      <c r="E119" s="421">
        <v>7851780</v>
      </c>
      <c r="F119" s="467" t="s">
        <v>2942</v>
      </c>
      <c r="G119" s="467">
        <v>1</v>
      </c>
      <c r="H119" s="467" t="s">
        <v>19</v>
      </c>
      <c r="I119" s="468"/>
      <c r="J119" s="460">
        <v>35</v>
      </c>
      <c r="K119" s="396"/>
    </row>
    <row r="120" spans="1:11" x14ac:dyDescent="0.2">
      <c r="A120" s="463" t="s">
        <v>10</v>
      </c>
      <c r="B120" s="463" t="s">
        <v>215</v>
      </c>
      <c r="C120" s="421" t="s">
        <v>2943</v>
      </c>
      <c r="D120" s="421" t="s">
        <v>49</v>
      </c>
      <c r="E120" s="483" t="s">
        <v>2944</v>
      </c>
      <c r="F120" s="467" t="s">
        <v>2945</v>
      </c>
      <c r="G120" s="467">
        <v>2</v>
      </c>
      <c r="H120" s="467" t="s">
        <v>19</v>
      </c>
      <c r="I120" s="468"/>
      <c r="J120" s="460">
        <v>4.5999999999999996</v>
      </c>
      <c r="K120" s="396"/>
    </row>
    <row r="121" spans="1:11" ht="22.5" x14ac:dyDescent="0.2">
      <c r="A121" s="463" t="s">
        <v>10</v>
      </c>
      <c r="B121" s="463" t="s">
        <v>215</v>
      </c>
      <c r="C121" s="421" t="s">
        <v>2946</v>
      </c>
      <c r="D121" s="470" t="s">
        <v>2947</v>
      </c>
      <c r="E121" s="483" t="s">
        <v>2948</v>
      </c>
      <c r="F121" s="467" t="s">
        <v>2949</v>
      </c>
      <c r="G121" s="467">
        <v>4</v>
      </c>
      <c r="H121" s="467" t="s">
        <v>19</v>
      </c>
      <c r="I121" s="468"/>
      <c r="J121" s="460">
        <v>0.1</v>
      </c>
      <c r="K121" s="395"/>
    </row>
    <row r="122" spans="1:11" x14ac:dyDescent="0.2">
      <c r="A122" s="463" t="s">
        <v>10</v>
      </c>
      <c r="B122" s="463" t="s">
        <v>215</v>
      </c>
      <c r="C122" s="421" t="s">
        <v>2950</v>
      </c>
      <c r="D122" s="421" t="s">
        <v>49</v>
      </c>
      <c r="E122" s="421" t="s">
        <v>2951</v>
      </c>
      <c r="F122" s="467" t="s">
        <v>2952</v>
      </c>
      <c r="G122" s="467">
        <v>2</v>
      </c>
      <c r="H122" s="467" t="s">
        <v>19</v>
      </c>
      <c r="I122" s="468"/>
      <c r="J122" s="460">
        <v>6</v>
      </c>
      <c r="K122" s="395"/>
    </row>
    <row r="123" spans="1:11" x14ac:dyDescent="0.2">
      <c r="A123" s="463" t="s">
        <v>10</v>
      </c>
      <c r="B123" s="463" t="s">
        <v>215</v>
      </c>
      <c r="C123" s="421" t="s">
        <v>2953</v>
      </c>
      <c r="D123" s="421" t="s">
        <v>219</v>
      </c>
      <c r="E123" s="421" t="s">
        <v>2954</v>
      </c>
      <c r="F123" s="467" t="s">
        <v>220</v>
      </c>
      <c r="G123" s="467">
        <v>6</v>
      </c>
      <c r="H123" s="467" t="s">
        <v>19</v>
      </c>
      <c r="I123" s="374"/>
      <c r="J123" s="460">
        <v>222.48</v>
      </c>
      <c r="K123" s="395"/>
    </row>
    <row r="124" spans="1:11" ht="22.5" x14ac:dyDescent="0.2">
      <c r="A124" s="463" t="s">
        <v>10</v>
      </c>
      <c r="B124" s="463" t="s">
        <v>215</v>
      </c>
      <c r="C124" s="421" t="s">
        <v>2955</v>
      </c>
      <c r="D124" s="421" t="s">
        <v>221</v>
      </c>
      <c r="E124" s="483" t="s">
        <v>2956</v>
      </c>
      <c r="F124" s="467" t="s">
        <v>222</v>
      </c>
      <c r="G124" s="467">
        <v>6</v>
      </c>
      <c r="H124" s="467" t="s">
        <v>19</v>
      </c>
      <c r="I124" s="467"/>
      <c r="J124" s="460">
        <v>778.68</v>
      </c>
      <c r="K124" s="396"/>
    </row>
    <row r="125" spans="1:11" x14ac:dyDescent="0.2">
      <c r="A125" s="463" t="s">
        <v>10</v>
      </c>
      <c r="B125" s="463" t="s">
        <v>215</v>
      </c>
      <c r="C125" s="421" t="s">
        <v>2957</v>
      </c>
      <c r="D125" s="421" t="s">
        <v>219</v>
      </c>
      <c r="E125" s="421" t="s">
        <v>2958</v>
      </c>
      <c r="F125" s="467" t="s">
        <v>2959</v>
      </c>
      <c r="G125" s="467">
        <v>1</v>
      </c>
      <c r="H125" s="467" t="s">
        <v>19</v>
      </c>
      <c r="I125" s="374"/>
      <c r="J125" s="460">
        <v>195</v>
      </c>
      <c r="K125" s="395"/>
    </row>
    <row r="126" spans="1:11" ht="56.25" x14ac:dyDescent="0.2">
      <c r="A126" s="467" t="s">
        <v>10</v>
      </c>
      <c r="B126" s="467" t="s">
        <v>215</v>
      </c>
      <c r="C126" s="422" t="s">
        <v>223</v>
      </c>
      <c r="D126" s="422" t="s">
        <v>224</v>
      </c>
      <c r="E126" s="421" t="s">
        <v>225</v>
      </c>
      <c r="F126" s="467" t="s">
        <v>226</v>
      </c>
      <c r="G126" s="467">
        <v>1</v>
      </c>
      <c r="H126" s="467" t="s">
        <v>19</v>
      </c>
      <c r="I126" s="460">
        <v>6000</v>
      </c>
      <c r="J126" s="513">
        <f>SUM(G126*I126)</f>
        <v>6000</v>
      </c>
      <c r="K126" s="395"/>
    </row>
    <row r="127" spans="1:11" ht="45" x14ac:dyDescent="0.2">
      <c r="A127" s="467" t="s">
        <v>10</v>
      </c>
      <c r="B127" s="467" t="s">
        <v>215</v>
      </c>
      <c r="C127" s="421" t="s">
        <v>3519</v>
      </c>
      <c r="D127" s="422" t="s">
        <v>227</v>
      </c>
      <c r="E127" s="421" t="s">
        <v>2960</v>
      </c>
      <c r="F127" s="467" t="s">
        <v>228</v>
      </c>
      <c r="G127" s="467">
        <v>3</v>
      </c>
      <c r="H127" s="467" t="s">
        <v>19</v>
      </c>
      <c r="I127" s="460">
        <v>370</v>
      </c>
      <c r="J127" s="513">
        <f t="shared" ref="J127:J185" si="5">SUM(G127*I127)</f>
        <v>1110</v>
      </c>
      <c r="K127" s="395"/>
    </row>
    <row r="128" spans="1:11" x14ac:dyDescent="0.2">
      <c r="A128" s="467" t="s">
        <v>10</v>
      </c>
      <c r="B128" s="467" t="s">
        <v>215</v>
      </c>
      <c r="C128" s="421" t="s">
        <v>3096</v>
      </c>
      <c r="D128" s="421" t="s">
        <v>3097</v>
      </c>
      <c r="E128" s="483" t="s">
        <v>3098</v>
      </c>
      <c r="F128" s="467" t="s">
        <v>229</v>
      </c>
      <c r="G128" s="467">
        <v>2</v>
      </c>
      <c r="H128" s="467" t="s">
        <v>19</v>
      </c>
      <c r="I128" s="460">
        <v>720</v>
      </c>
      <c r="J128" s="513">
        <f t="shared" si="5"/>
        <v>1440</v>
      </c>
      <c r="K128" s="395"/>
    </row>
    <row r="129" spans="1:11" ht="22.5" x14ac:dyDescent="0.2">
      <c r="A129" s="463" t="s">
        <v>10</v>
      </c>
      <c r="B129" s="463" t="s">
        <v>3101</v>
      </c>
      <c r="C129" s="421" t="s">
        <v>3102</v>
      </c>
      <c r="D129" s="421" t="s">
        <v>3103</v>
      </c>
      <c r="E129" s="470" t="s">
        <v>3104</v>
      </c>
      <c r="F129" s="467" t="s">
        <v>3105</v>
      </c>
      <c r="G129" s="467">
        <v>1</v>
      </c>
      <c r="H129" s="467" t="s">
        <v>19</v>
      </c>
      <c r="I129" s="374" t="s">
        <v>3532</v>
      </c>
      <c r="J129" s="514">
        <v>8000</v>
      </c>
      <c r="K129" s="395"/>
    </row>
    <row r="130" spans="1:11" ht="22.5" x14ac:dyDescent="0.2">
      <c r="A130" s="469" t="s">
        <v>10</v>
      </c>
      <c r="B130" s="463" t="s">
        <v>215</v>
      </c>
      <c r="C130" s="470" t="s">
        <v>230</v>
      </c>
      <c r="D130" s="464" t="s">
        <v>231</v>
      </c>
      <c r="E130" s="470" t="s">
        <v>232</v>
      </c>
      <c r="F130" s="374" t="s">
        <v>233</v>
      </c>
      <c r="G130" s="374">
        <v>1</v>
      </c>
      <c r="H130" s="468" t="s">
        <v>234</v>
      </c>
      <c r="I130" s="487">
        <v>1994.0900000000001</v>
      </c>
      <c r="J130" s="513">
        <f t="shared" si="5"/>
        <v>1994.0900000000001</v>
      </c>
      <c r="K130" s="395"/>
    </row>
    <row r="131" spans="1:11" ht="22.5" x14ac:dyDescent="0.2">
      <c r="A131" s="469" t="s">
        <v>10</v>
      </c>
      <c r="B131" s="463" t="s">
        <v>215</v>
      </c>
      <c r="C131" s="470" t="s">
        <v>235</v>
      </c>
      <c r="D131" s="471" t="s">
        <v>231</v>
      </c>
      <c r="E131" s="470" t="s">
        <v>236</v>
      </c>
      <c r="F131" s="374" t="s">
        <v>237</v>
      </c>
      <c r="G131" s="468">
        <v>1</v>
      </c>
      <c r="H131" s="468" t="s">
        <v>19</v>
      </c>
      <c r="I131" s="487">
        <v>1363</v>
      </c>
      <c r="J131" s="513">
        <f t="shared" si="5"/>
        <v>1363</v>
      </c>
      <c r="K131" s="395"/>
    </row>
    <row r="132" spans="1:11" ht="22.5" x14ac:dyDescent="0.2">
      <c r="A132" s="469" t="s">
        <v>10</v>
      </c>
      <c r="B132" s="463" t="s">
        <v>215</v>
      </c>
      <c r="C132" s="470" t="s">
        <v>238</v>
      </c>
      <c r="D132" s="471" t="s">
        <v>231</v>
      </c>
      <c r="E132" s="470" t="s">
        <v>239</v>
      </c>
      <c r="F132" s="374" t="s">
        <v>240</v>
      </c>
      <c r="G132" s="488">
        <v>1</v>
      </c>
      <c r="H132" s="468" t="s">
        <v>19</v>
      </c>
      <c r="I132" s="487">
        <v>390.39</v>
      </c>
      <c r="J132" s="513">
        <f t="shared" si="5"/>
        <v>390.39</v>
      </c>
      <c r="K132" s="395"/>
    </row>
    <row r="133" spans="1:11" x14ac:dyDescent="0.2">
      <c r="A133" s="469" t="s">
        <v>10</v>
      </c>
      <c r="B133" s="463" t="s">
        <v>215</v>
      </c>
      <c r="C133" s="470" t="s">
        <v>241</v>
      </c>
      <c r="D133" s="471" t="s">
        <v>231</v>
      </c>
      <c r="E133" s="470" t="s">
        <v>242</v>
      </c>
      <c r="F133" s="374" t="s">
        <v>243</v>
      </c>
      <c r="G133" s="468">
        <v>1</v>
      </c>
      <c r="H133" s="468" t="s">
        <v>19</v>
      </c>
      <c r="I133" s="487">
        <v>0</v>
      </c>
      <c r="J133" s="513">
        <f t="shared" si="5"/>
        <v>0</v>
      </c>
      <c r="K133" s="395"/>
    </row>
    <row r="134" spans="1:11" x14ac:dyDescent="0.2">
      <c r="A134" s="469" t="s">
        <v>10</v>
      </c>
      <c r="B134" s="463" t="s">
        <v>215</v>
      </c>
      <c r="C134" s="470" t="s">
        <v>244</v>
      </c>
      <c r="D134" s="471" t="s">
        <v>231</v>
      </c>
      <c r="E134" s="470" t="s">
        <v>245</v>
      </c>
      <c r="F134" s="374" t="s">
        <v>246</v>
      </c>
      <c r="G134" s="488">
        <v>1</v>
      </c>
      <c r="H134" s="468" t="s">
        <v>19</v>
      </c>
      <c r="I134" s="487">
        <v>0</v>
      </c>
      <c r="J134" s="513">
        <f t="shared" si="5"/>
        <v>0</v>
      </c>
      <c r="K134" s="395"/>
    </row>
    <row r="135" spans="1:11" x14ac:dyDescent="0.2">
      <c r="A135" s="469" t="s">
        <v>10</v>
      </c>
      <c r="B135" s="463" t="s">
        <v>215</v>
      </c>
      <c r="C135" s="470" t="s">
        <v>247</v>
      </c>
      <c r="D135" s="471" t="s">
        <v>231</v>
      </c>
      <c r="E135" s="470" t="s">
        <v>248</v>
      </c>
      <c r="F135" s="374" t="s">
        <v>249</v>
      </c>
      <c r="G135" s="468">
        <v>1</v>
      </c>
      <c r="H135" s="468" t="s">
        <v>19</v>
      </c>
      <c r="I135" s="487">
        <v>0</v>
      </c>
      <c r="J135" s="513">
        <f t="shared" si="5"/>
        <v>0</v>
      </c>
      <c r="K135" s="395"/>
    </row>
    <row r="136" spans="1:11" x14ac:dyDescent="0.2">
      <c r="A136" s="469" t="s">
        <v>10</v>
      </c>
      <c r="B136" s="463" t="s">
        <v>215</v>
      </c>
      <c r="C136" s="470" t="s">
        <v>250</v>
      </c>
      <c r="D136" s="471" t="s">
        <v>231</v>
      </c>
      <c r="E136" s="470" t="s">
        <v>251</v>
      </c>
      <c r="F136" s="374" t="s">
        <v>252</v>
      </c>
      <c r="G136" s="488">
        <v>1</v>
      </c>
      <c r="H136" s="468" t="s">
        <v>19</v>
      </c>
      <c r="I136" s="487">
        <v>0</v>
      </c>
      <c r="J136" s="513">
        <f t="shared" si="5"/>
        <v>0</v>
      </c>
    </row>
    <row r="137" spans="1:11" x14ac:dyDescent="0.2">
      <c r="A137" s="469" t="s">
        <v>10</v>
      </c>
      <c r="B137" s="463" t="s">
        <v>215</v>
      </c>
      <c r="C137" s="470" t="s">
        <v>253</v>
      </c>
      <c r="D137" s="471" t="s">
        <v>231</v>
      </c>
      <c r="E137" s="470" t="s">
        <v>254</v>
      </c>
      <c r="F137" s="374" t="s">
        <v>255</v>
      </c>
      <c r="G137" s="468">
        <v>1</v>
      </c>
      <c r="H137" s="468" t="s">
        <v>19</v>
      </c>
      <c r="I137" s="487">
        <v>0</v>
      </c>
      <c r="J137" s="513">
        <f t="shared" si="5"/>
        <v>0</v>
      </c>
    </row>
    <row r="138" spans="1:11" x14ac:dyDescent="0.2">
      <c r="A138" s="469" t="s">
        <v>10</v>
      </c>
      <c r="B138" s="463" t="s">
        <v>215</v>
      </c>
      <c r="C138" s="470" t="s">
        <v>256</v>
      </c>
      <c r="D138" s="471" t="s">
        <v>231</v>
      </c>
      <c r="E138" s="470" t="s">
        <v>257</v>
      </c>
      <c r="F138" s="374" t="s">
        <v>258</v>
      </c>
      <c r="G138" s="488">
        <v>1</v>
      </c>
      <c r="H138" s="468" t="s">
        <v>19</v>
      </c>
      <c r="I138" s="487">
        <v>0</v>
      </c>
      <c r="J138" s="513">
        <f t="shared" si="5"/>
        <v>0</v>
      </c>
    </row>
    <row r="139" spans="1:11" x14ac:dyDescent="0.2">
      <c r="A139" s="469" t="s">
        <v>10</v>
      </c>
      <c r="B139" s="463" t="s">
        <v>215</v>
      </c>
      <c r="C139" s="470" t="s">
        <v>259</v>
      </c>
      <c r="D139" s="471" t="s">
        <v>231</v>
      </c>
      <c r="E139" s="470" t="s">
        <v>260</v>
      </c>
      <c r="F139" s="374" t="s">
        <v>261</v>
      </c>
      <c r="G139" s="468">
        <v>1</v>
      </c>
      <c r="H139" s="468" t="s">
        <v>19</v>
      </c>
      <c r="I139" s="487">
        <v>0</v>
      </c>
      <c r="J139" s="513">
        <f t="shared" si="5"/>
        <v>0</v>
      </c>
    </row>
    <row r="140" spans="1:11" x14ac:dyDescent="0.2">
      <c r="A140" s="469" t="s">
        <v>10</v>
      </c>
      <c r="B140" s="463" t="s">
        <v>215</v>
      </c>
      <c r="C140" s="470" t="s">
        <v>262</v>
      </c>
      <c r="D140" s="471" t="s">
        <v>231</v>
      </c>
      <c r="E140" s="470" t="s">
        <v>263</v>
      </c>
      <c r="F140" s="374" t="s">
        <v>264</v>
      </c>
      <c r="G140" s="488">
        <v>1</v>
      </c>
      <c r="H140" s="468" t="s">
        <v>19</v>
      </c>
      <c r="I140" s="487">
        <v>0</v>
      </c>
      <c r="J140" s="513">
        <f t="shared" si="5"/>
        <v>0</v>
      </c>
    </row>
    <row r="141" spans="1:11" x14ac:dyDescent="0.2">
      <c r="A141" s="469" t="s">
        <v>10</v>
      </c>
      <c r="B141" s="463" t="s">
        <v>215</v>
      </c>
      <c r="C141" s="470" t="s">
        <v>265</v>
      </c>
      <c r="D141" s="471" t="s">
        <v>231</v>
      </c>
      <c r="E141" s="470" t="s">
        <v>266</v>
      </c>
      <c r="F141" s="374" t="s">
        <v>267</v>
      </c>
      <c r="G141" s="468">
        <v>1</v>
      </c>
      <c r="H141" s="468" t="s">
        <v>19</v>
      </c>
      <c r="I141" s="487">
        <v>0</v>
      </c>
      <c r="J141" s="513">
        <f t="shared" si="5"/>
        <v>0</v>
      </c>
    </row>
    <row r="142" spans="1:11" x14ac:dyDescent="0.2">
      <c r="A142" s="469" t="s">
        <v>10</v>
      </c>
      <c r="B142" s="463" t="s">
        <v>215</v>
      </c>
      <c r="C142" s="470" t="s">
        <v>268</v>
      </c>
      <c r="D142" s="471" t="s">
        <v>231</v>
      </c>
      <c r="E142" s="470" t="s">
        <v>269</v>
      </c>
      <c r="F142" s="374" t="s">
        <v>270</v>
      </c>
      <c r="G142" s="488">
        <v>1</v>
      </c>
      <c r="H142" s="468" t="s">
        <v>19</v>
      </c>
      <c r="I142" s="487">
        <v>0</v>
      </c>
      <c r="J142" s="513">
        <f t="shared" si="5"/>
        <v>0</v>
      </c>
    </row>
    <row r="143" spans="1:11" x14ac:dyDescent="0.2">
      <c r="A143" s="469" t="s">
        <v>10</v>
      </c>
      <c r="B143" s="463" t="s">
        <v>215</v>
      </c>
      <c r="C143" s="470" t="s">
        <v>271</v>
      </c>
      <c r="D143" s="471" t="s">
        <v>231</v>
      </c>
      <c r="E143" s="470" t="s">
        <v>272</v>
      </c>
      <c r="F143" s="374" t="s">
        <v>273</v>
      </c>
      <c r="G143" s="468">
        <v>1</v>
      </c>
      <c r="H143" s="468" t="s">
        <v>19</v>
      </c>
      <c r="I143" s="487">
        <v>0</v>
      </c>
      <c r="J143" s="513">
        <f t="shared" si="5"/>
        <v>0</v>
      </c>
    </row>
    <row r="144" spans="1:11" x14ac:dyDescent="0.2">
      <c r="A144" s="469" t="s">
        <v>10</v>
      </c>
      <c r="B144" s="463" t="s">
        <v>215</v>
      </c>
      <c r="C144" s="470" t="s">
        <v>274</v>
      </c>
      <c r="D144" s="471" t="s">
        <v>231</v>
      </c>
      <c r="E144" s="470" t="s">
        <v>275</v>
      </c>
      <c r="F144" s="374" t="s">
        <v>276</v>
      </c>
      <c r="G144" s="488">
        <v>1</v>
      </c>
      <c r="H144" s="468" t="s">
        <v>19</v>
      </c>
      <c r="I144" s="487">
        <v>17.399999999999999</v>
      </c>
      <c r="J144" s="513">
        <f t="shared" si="5"/>
        <v>17.399999999999999</v>
      </c>
    </row>
    <row r="145" spans="1:10" x14ac:dyDescent="0.2">
      <c r="A145" s="469" t="s">
        <v>10</v>
      </c>
      <c r="B145" s="463" t="s">
        <v>215</v>
      </c>
      <c r="C145" s="470" t="s">
        <v>277</v>
      </c>
      <c r="D145" s="471" t="s">
        <v>231</v>
      </c>
      <c r="E145" s="470" t="s">
        <v>278</v>
      </c>
      <c r="F145" s="374" t="s">
        <v>279</v>
      </c>
      <c r="G145" s="468">
        <v>1</v>
      </c>
      <c r="H145" s="468" t="s">
        <v>19</v>
      </c>
      <c r="I145" s="487">
        <v>0</v>
      </c>
      <c r="J145" s="513">
        <f t="shared" si="5"/>
        <v>0</v>
      </c>
    </row>
    <row r="146" spans="1:10" x14ac:dyDescent="0.2">
      <c r="A146" s="469" t="s">
        <v>10</v>
      </c>
      <c r="B146" s="463" t="s">
        <v>215</v>
      </c>
      <c r="C146" s="470" t="s">
        <v>280</v>
      </c>
      <c r="D146" s="471" t="s">
        <v>231</v>
      </c>
      <c r="E146" s="470" t="s">
        <v>281</v>
      </c>
      <c r="F146" s="374" t="s">
        <v>282</v>
      </c>
      <c r="G146" s="488">
        <v>1</v>
      </c>
      <c r="H146" s="468" t="s">
        <v>19</v>
      </c>
      <c r="I146" s="487">
        <v>116</v>
      </c>
      <c r="J146" s="513">
        <f t="shared" si="5"/>
        <v>116</v>
      </c>
    </row>
    <row r="147" spans="1:10" x14ac:dyDescent="0.2">
      <c r="A147" s="469" t="s">
        <v>10</v>
      </c>
      <c r="B147" s="463" t="s">
        <v>215</v>
      </c>
      <c r="C147" s="470" t="s">
        <v>283</v>
      </c>
      <c r="D147" s="471" t="s">
        <v>231</v>
      </c>
      <c r="E147" s="470" t="s">
        <v>284</v>
      </c>
      <c r="F147" s="374" t="s">
        <v>285</v>
      </c>
      <c r="G147" s="468">
        <v>1</v>
      </c>
      <c r="H147" s="468" t="s">
        <v>19</v>
      </c>
      <c r="I147" s="487">
        <v>58</v>
      </c>
      <c r="J147" s="513">
        <f t="shared" si="5"/>
        <v>58</v>
      </c>
    </row>
    <row r="148" spans="1:10" x14ac:dyDescent="0.2">
      <c r="A148" s="469" t="s">
        <v>10</v>
      </c>
      <c r="B148" s="463" t="s">
        <v>215</v>
      </c>
      <c r="C148" s="470" t="s">
        <v>286</v>
      </c>
      <c r="D148" s="471" t="s">
        <v>231</v>
      </c>
      <c r="E148" s="470" t="s">
        <v>287</v>
      </c>
      <c r="F148" s="374" t="s">
        <v>288</v>
      </c>
      <c r="G148" s="488">
        <v>1</v>
      </c>
      <c r="H148" s="468" t="s">
        <v>19</v>
      </c>
      <c r="I148" s="487">
        <v>0</v>
      </c>
      <c r="J148" s="513">
        <f t="shared" si="5"/>
        <v>0</v>
      </c>
    </row>
    <row r="149" spans="1:10" x14ac:dyDescent="0.2">
      <c r="A149" s="469" t="s">
        <v>10</v>
      </c>
      <c r="B149" s="463" t="s">
        <v>215</v>
      </c>
      <c r="C149" s="470" t="s">
        <v>247</v>
      </c>
      <c r="D149" s="471" t="s">
        <v>231</v>
      </c>
      <c r="E149" s="470" t="s">
        <v>289</v>
      </c>
      <c r="F149" s="374" t="s">
        <v>290</v>
      </c>
      <c r="G149" s="468">
        <v>1</v>
      </c>
      <c r="H149" s="468" t="s">
        <v>19</v>
      </c>
      <c r="I149" s="487">
        <v>0</v>
      </c>
      <c r="J149" s="513">
        <f t="shared" si="5"/>
        <v>0</v>
      </c>
    </row>
    <row r="150" spans="1:10" x14ac:dyDescent="0.2">
      <c r="A150" s="469" t="s">
        <v>10</v>
      </c>
      <c r="B150" s="463" t="s">
        <v>215</v>
      </c>
      <c r="C150" s="470" t="s">
        <v>291</v>
      </c>
      <c r="D150" s="471" t="s">
        <v>231</v>
      </c>
      <c r="E150" s="470" t="s">
        <v>292</v>
      </c>
      <c r="F150" s="374" t="s">
        <v>293</v>
      </c>
      <c r="G150" s="488">
        <v>1</v>
      </c>
      <c r="H150" s="468" t="s">
        <v>19</v>
      </c>
      <c r="I150" s="487">
        <v>0</v>
      </c>
      <c r="J150" s="513">
        <f t="shared" si="5"/>
        <v>0</v>
      </c>
    </row>
    <row r="151" spans="1:10" x14ac:dyDescent="0.2">
      <c r="A151" s="469" t="s">
        <v>10</v>
      </c>
      <c r="B151" s="463" t="s">
        <v>215</v>
      </c>
      <c r="C151" s="470" t="s">
        <v>294</v>
      </c>
      <c r="D151" s="471" t="s">
        <v>231</v>
      </c>
      <c r="E151" s="470" t="s">
        <v>295</v>
      </c>
      <c r="F151" s="374" t="s">
        <v>296</v>
      </c>
      <c r="G151" s="468">
        <v>1</v>
      </c>
      <c r="H151" s="468" t="s">
        <v>19</v>
      </c>
      <c r="I151" s="487">
        <v>31.9</v>
      </c>
      <c r="J151" s="513">
        <f t="shared" si="5"/>
        <v>31.9</v>
      </c>
    </row>
    <row r="152" spans="1:10" ht="12" thickBot="1" x14ac:dyDescent="0.25">
      <c r="A152" s="564" t="s">
        <v>10</v>
      </c>
      <c r="B152" s="530" t="s">
        <v>215</v>
      </c>
      <c r="C152" s="565" t="s">
        <v>297</v>
      </c>
      <c r="D152" s="566" t="s">
        <v>231</v>
      </c>
      <c r="E152" s="565" t="s">
        <v>298</v>
      </c>
      <c r="F152" s="567" t="s">
        <v>299</v>
      </c>
      <c r="G152" s="568">
        <v>1</v>
      </c>
      <c r="H152" s="535" t="s">
        <v>19</v>
      </c>
      <c r="I152" s="569">
        <v>17.399999999999999</v>
      </c>
      <c r="J152" s="551">
        <f t="shared" si="5"/>
        <v>17.399999999999999</v>
      </c>
    </row>
    <row r="153" spans="1:10" ht="45.75" thickBot="1" x14ac:dyDescent="0.25">
      <c r="A153" s="542" t="s">
        <v>10</v>
      </c>
      <c r="B153" s="547" t="s">
        <v>300</v>
      </c>
      <c r="C153" s="546" t="s">
        <v>300</v>
      </c>
      <c r="D153" s="545" t="s">
        <v>3</v>
      </c>
      <c r="E153" s="546" t="s">
        <v>4</v>
      </c>
      <c r="F153" s="576" t="s">
        <v>3520</v>
      </c>
      <c r="G153" s="577" t="s">
        <v>6</v>
      </c>
      <c r="H153" s="547" t="s">
        <v>7</v>
      </c>
      <c r="I153" s="548" t="s">
        <v>8</v>
      </c>
      <c r="J153" s="549" t="s">
        <v>9</v>
      </c>
    </row>
    <row r="154" spans="1:10" x14ac:dyDescent="0.2">
      <c r="A154" s="570" t="s">
        <v>10</v>
      </c>
      <c r="B154" s="570" t="s">
        <v>300</v>
      </c>
      <c r="C154" s="571" t="s">
        <v>3049</v>
      </c>
      <c r="D154" s="571" t="s">
        <v>3050</v>
      </c>
      <c r="E154" s="572" t="s">
        <v>3051</v>
      </c>
      <c r="F154" s="573" t="s">
        <v>3052</v>
      </c>
      <c r="G154" s="574">
        <v>4</v>
      </c>
      <c r="H154" s="574" t="s">
        <v>19</v>
      </c>
      <c r="I154" s="574"/>
      <c r="J154" s="575">
        <v>40.9</v>
      </c>
    </row>
    <row r="155" spans="1:10" ht="22.5" x14ac:dyDescent="0.2">
      <c r="A155" s="79" t="s">
        <v>10</v>
      </c>
      <c r="B155" s="79" t="s">
        <v>300</v>
      </c>
      <c r="C155" s="373" t="s">
        <v>3053</v>
      </c>
      <c r="D155" s="373" t="s">
        <v>3054</v>
      </c>
      <c r="E155" s="375" t="s">
        <v>3055</v>
      </c>
      <c r="F155" s="371" t="s">
        <v>3056</v>
      </c>
      <c r="G155" s="371">
        <v>4</v>
      </c>
      <c r="H155" s="371" t="s">
        <v>19</v>
      </c>
      <c r="I155" s="371"/>
      <c r="J155" s="509">
        <v>150</v>
      </c>
    </row>
    <row r="156" spans="1:10" x14ac:dyDescent="0.2">
      <c r="A156" s="79" t="s">
        <v>10</v>
      </c>
      <c r="B156" s="79" t="s">
        <v>300</v>
      </c>
      <c r="C156" s="373" t="s">
        <v>3057</v>
      </c>
      <c r="D156" s="373" t="s">
        <v>49</v>
      </c>
      <c r="E156" s="375" t="s">
        <v>3058</v>
      </c>
      <c r="F156" s="371" t="s">
        <v>3059</v>
      </c>
      <c r="G156" s="371">
        <v>4</v>
      </c>
      <c r="H156" s="371" t="s">
        <v>19</v>
      </c>
      <c r="I156" s="371"/>
      <c r="J156" s="509">
        <v>20</v>
      </c>
    </row>
    <row r="157" spans="1:10" ht="33.75" x14ac:dyDescent="0.2">
      <c r="A157" s="469" t="s">
        <v>10</v>
      </c>
      <c r="B157" s="469" t="s">
        <v>300</v>
      </c>
      <c r="C157" s="464" t="s">
        <v>3060</v>
      </c>
      <c r="D157" s="464" t="s">
        <v>49</v>
      </c>
      <c r="E157" s="464" t="s">
        <v>3061</v>
      </c>
      <c r="F157" s="374" t="s">
        <v>3062</v>
      </c>
      <c r="G157" s="374">
        <v>8</v>
      </c>
      <c r="H157" s="374" t="s">
        <v>19</v>
      </c>
      <c r="I157" s="468" t="s">
        <v>3531</v>
      </c>
      <c r="J157" s="510">
        <v>21.5</v>
      </c>
    </row>
    <row r="158" spans="1:10" ht="22.5" x14ac:dyDescent="0.2">
      <c r="A158" s="463" t="s">
        <v>10</v>
      </c>
      <c r="B158" s="463" t="s">
        <v>300</v>
      </c>
      <c r="C158" s="421" t="s">
        <v>3063</v>
      </c>
      <c r="D158" s="421" t="s">
        <v>842</v>
      </c>
      <c r="E158" s="483" t="s">
        <v>3064</v>
      </c>
      <c r="F158" s="467" t="s">
        <v>3065</v>
      </c>
      <c r="G158" s="467">
        <v>6</v>
      </c>
      <c r="H158" s="467" t="s">
        <v>19</v>
      </c>
      <c r="I158" s="467"/>
      <c r="J158" s="460">
        <v>166.86</v>
      </c>
    </row>
    <row r="159" spans="1:10" ht="22.5" x14ac:dyDescent="0.2">
      <c r="A159" s="463" t="s">
        <v>10</v>
      </c>
      <c r="B159" s="463" t="s">
        <v>300</v>
      </c>
      <c r="C159" s="421" t="s">
        <v>3066</v>
      </c>
      <c r="D159" s="421" t="s">
        <v>49</v>
      </c>
      <c r="E159" s="421" t="s">
        <v>3067</v>
      </c>
      <c r="F159" s="467" t="s">
        <v>3068</v>
      </c>
      <c r="G159" s="467">
        <v>2</v>
      </c>
      <c r="H159" s="467" t="s">
        <v>19</v>
      </c>
      <c r="I159" s="467"/>
      <c r="J159" s="460">
        <v>439</v>
      </c>
    </row>
    <row r="160" spans="1:10" ht="33.75" x14ac:dyDescent="0.2">
      <c r="A160" s="463" t="s">
        <v>10</v>
      </c>
      <c r="B160" s="463" t="s">
        <v>300</v>
      </c>
      <c r="C160" s="421" t="s">
        <v>3069</v>
      </c>
      <c r="D160" s="421" t="s">
        <v>49</v>
      </c>
      <c r="E160" s="421" t="s">
        <v>3070</v>
      </c>
      <c r="F160" s="467" t="s">
        <v>3071</v>
      </c>
      <c r="G160" s="467">
        <v>27</v>
      </c>
      <c r="H160" s="467" t="s">
        <v>19</v>
      </c>
      <c r="I160" s="467" t="s">
        <v>3531</v>
      </c>
      <c r="J160" s="510">
        <v>99</v>
      </c>
    </row>
    <row r="161" spans="1:11" ht="56.25" x14ac:dyDescent="0.2">
      <c r="A161" s="463" t="s">
        <v>10</v>
      </c>
      <c r="B161" s="463" t="s">
        <v>300</v>
      </c>
      <c r="C161" s="421" t="s">
        <v>3072</v>
      </c>
      <c r="D161" s="421" t="s">
        <v>3073</v>
      </c>
      <c r="E161" s="483"/>
      <c r="F161" s="467" t="s">
        <v>3074</v>
      </c>
      <c r="G161" s="467">
        <v>1</v>
      </c>
      <c r="H161" s="467" t="s">
        <v>19</v>
      </c>
      <c r="I161" s="374" t="s">
        <v>3521</v>
      </c>
      <c r="J161" s="510"/>
    </row>
    <row r="162" spans="1:11" ht="33.75" x14ac:dyDescent="0.2">
      <c r="A162" s="463" t="s">
        <v>10</v>
      </c>
      <c r="B162" s="463" t="s">
        <v>300</v>
      </c>
      <c r="C162" s="464" t="s">
        <v>3075</v>
      </c>
      <c r="D162" s="421" t="s">
        <v>3076</v>
      </c>
      <c r="E162" s="421" t="s">
        <v>3077</v>
      </c>
      <c r="F162" s="467" t="s">
        <v>3078</v>
      </c>
      <c r="G162" s="467">
        <v>54</v>
      </c>
      <c r="H162" s="467" t="s">
        <v>19</v>
      </c>
      <c r="I162" s="468" t="s">
        <v>3531</v>
      </c>
      <c r="J162" s="460">
        <v>1.6</v>
      </c>
    </row>
    <row r="163" spans="1:11" x14ac:dyDescent="0.2">
      <c r="A163" s="463" t="s">
        <v>10</v>
      </c>
      <c r="B163" s="463" t="s">
        <v>300</v>
      </c>
      <c r="C163" s="421" t="s">
        <v>3079</v>
      </c>
      <c r="D163" s="421" t="s">
        <v>3080</v>
      </c>
      <c r="E163" s="421" t="s">
        <v>3081</v>
      </c>
      <c r="F163" s="467" t="s">
        <v>3082</v>
      </c>
      <c r="G163" s="467">
        <v>27</v>
      </c>
      <c r="H163" s="467" t="s">
        <v>19</v>
      </c>
      <c r="I163" s="467"/>
      <c r="J163" s="460">
        <v>65</v>
      </c>
    </row>
    <row r="164" spans="1:11" ht="33.75" x14ac:dyDescent="0.2">
      <c r="A164" s="463" t="s">
        <v>10</v>
      </c>
      <c r="B164" s="463" t="s">
        <v>300</v>
      </c>
      <c r="C164" s="421" t="s">
        <v>3083</v>
      </c>
      <c r="D164" s="421" t="s">
        <v>49</v>
      </c>
      <c r="E164" s="421" t="s">
        <v>3084</v>
      </c>
      <c r="F164" s="467" t="s">
        <v>3085</v>
      </c>
      <c r="G164" s="467">
        <v>27</v>
      </c>
      <c r="H164" s="467" t="s">
        <v>19</v>
      </c>
      <c r="I164" s="468" t="s">
        <v>3531</v>
      </c>
      <c r="J164" s="460">
        <v>36</v>
      </c>
      <c r="K164" s="507"/>
    </row>
    <row r="165" spans="1:11" ht="33.75" x14ac:dyDescent="0.2">
      <c r="A165" s="463" t="s">
        <v>10</v>
      </c>
      <c r="B165" s="463" t="s">
        <v>300</v>
      </c>
      <c r="C165" s="421" t="s">
        <v>3086</v>
      </c>
      <c r="D165" s="421" t="s">
        <v>3076</v>
      </c>
      <c r="E165" s="421" t="s">
        <v>3087</v>
      </c>
      <c r="F165" s="467" t="s">
        <v>3088</v>
      </c>
      <c r="G165" s="467">
        <v>27</v>
      </c>
      <c r="H165" s="467" t="s">
        <v>19</v>
      </c>
      <c r="I165" s="468" t="s">
        <v>3531</v>
      </c>
      <c r="J165" s="460">
        <v>42.3</v>
      </c>
    </row>
    <row r="166" spans="1:11" ht="33.75" x14ac:dyDescent="0.2">
      <c r="A166" s="463" t="s">
        <v>10</v>
      </c>
      <c r="B166" s="463" t="s">
        <v>300</v>
      </c>
      <c r="C166" s="421" t="s">
        <v>3089</v>
      </c>
      <c r="D166" s="421" t="s">
        <v>49</v>
      </c>
      <c r="E166" s="421" t="s">
        <v>410</v>
      </c>
      <c r="F166" s="467" t="s">
        <v>3090</v>
      </c>
      <c r="G166" s="467">
        <v>1</v>
      </c>
      <c r="H166" s="467" t="s">
        <v>19</v>
      </c>
      <c r="I166" s="467"/>
      <c r="J166" s="486">
        <v>1600</v>
      </c>
    </row>
    <row r="167" spans="1:11" x14ac:dyDescent="0.2">
      <c r="A167" s="463" t="s">
        <v>10</v>
      </c>
      <c r="B167" s="463" t="s">
        <v>300</v>
      </c>
      <c r="C167" s="421" t="s">
        <v>301</v>
      </c>
      <c r="D167" s="421" t="s">
        <v>49</v>
      </c>
      <c r="E167" s="483" t="s">
        <v>3091</v>
      </c>
      <c r="F167" s="467" t="s">
        <v>302</v>
      </c>
      <c r="G167" s="467">
        <v>1</v>
      </c>
      <c r="H167" s="467" t="s">
        <v>19</v>
      </c>
      <c r="I167" s="467"/>
      <c r="J167" s="486">
        <v>56.25</v>
      </c>
    </row>
    <row r="168" spans="1:11" x14ac:dyDescent="0.2">
      <c r="A168" s="463" t="s">
        <v>10</v>
      </c>
      <c r="B168" s="463" t="s">
        <v>300</v>
      </c>
      <c r="C168" s="421" t="s">
        <v>303</v>
      </c>
      <c r="D168" s="421" t="s">
        <v>49</v>
      </c>
      <c r="E168" s="483" t="s">
        <v>3092</v>
      </c>
      <c r="F168" s="467" t="s">
        <v>304</v>
      </c>
      <c r="G168" s="467">
        <v>1</v>
      </c>
      <c r="H168" s="467" t="s">
        <v>19</v>
      </c>
      <c r="I168" s="467"/>
      <c r="J168" s="486">
        <v>77</v>
      </c>
    </row>
    <row r="169" spans="1:11" x14ac:dyDescent="0.2">
      <c r="A169" s="463" t="s">
        <v>10</v>
      </c>
      <c r="B169" s="463" t="s">
        <v>300</v>
      </c>
      <c r="C169" s="421" t="s">
        <v>305</v>
      </c>
      <c r="D169" s="421" t="s">
        <v>49</v>
      </c>
      <c r="E169" s="421" t="s">
        <v>3093</v>
      </c>
      <c r="F169" s="467" t="s">
        <v>306</v>
      </c>
      <c r="G169" s="467">
        <v>1</v>
      </c>
      <c r="H169" s="467" t="s">
        <v>19</v>
      </c>
      <c r="I169" s="467"/>
      <c r="J169" s="486">
        <v>52</v>
      </c>
    </row>
    <row r="170" spans="1:11" ht="22.5" x14ac:dyDescent="0.2">
      <c r="A170" s="463" t="s">
        <v>10</v>
      </c>
      <c r="B170" s="463" t="s">
        <v>300</v>
      </c>
      <c r="C170" s="464" t="s">
        <v>307</v>
      </c>
      <c r="D170" s="421" t="s">
        <v>3094</v>
      </c>
      <c r="E170" s="421" t="s">
        <v>3095</v>
      </c>
      <c r="F170" s="467" t="s">
        <v>308</v>
      </c>
      <c r="G170" s="467">
        <v>1</v>
      </c>
      <c r="H170" s="467" t="s">
        <v>19</v>
      </c>
      <c r="I170" s="374"/>
      <c r="J170" s="460">
        <v>182.85</v>
      </c>
    </row>
    <row r="171" spans="1:11" ht="33.75" x14ac:dyDescent="0.2">
      <c r="A171" s="467" t="s">
        <v>10</v>
      </c>
      <c r="B171" s="467" t="s">
        <v>300</v>
      </c>
      <c r="C171" s="421" t="s">
        <v>309</v>
      </c>
      <c r="D171" s="421" t="s">
        <v>88</v>
      </c>
      <c r="E171" s="421">
        <v>500.93920000000003</v>
      </c>
      <c r="F171" s="467" t="s">
        <v>310</v>
      </c>
      <c r="G171" s="467">
        <v>1</v>
      </c>
      <c r="H171" s="467" t="s">
        <v>19</v>
      </c>
      <c r="I171" s="460">
        <v>14761.76</v>
      </c>
      <c r="J171" s="513">
        <f t="shared" si="5"/>
        <v>14761.76</v>
      </c>
    </row>
    <row r="172" spans="1:11" ht="56.25" x14ac:dyDescent="0.2">
      <c r="A172" s="467" t="s">
        <v>10</v>
      </c>
      <c r="B172" s="467" t="s">
        <v>300</v>
      </c>
      <c r="C172" s="422" t="s">
        <v>311</v>
      </c>
      <c r="D172" s="422" t="s">
        <v>88</v>
      </c>
      <c r="E172" s="421">
        <v>500.92849999999999</v>
      </c>
      <c r="F172" s="467" t="s">
        <v>312</v>
      </c>
      <c r="G172" s="467">
        <v>1</v>
      </c>
      <c r="H172" s="467" t="s">
        <v>19</v>
      </c>
      <c r="I172" s="460">
        <v>8000</v>
      </c>
      <c r="J172" s="513">
        <f t="shared" si="5"/>
        <v>8000</v>
      </c>
    </row>
    <row r="173" spans="1:11" x14ac:dyDescent="0.2">
      <c r="A173" s="467" t="s">
        <v>10</v>
      </c>
      <c r="B173" s="467" t="s">
        <v>300</v>
      </c>
      <c r="C173" s="485" t="s">
        <v>313</v>
      </c>
      <c r="D173" s="422" t="s">
        <v>88</v>
      </c>
      <c r="E173" s="483">
        <v>320.0446</v>
      </c>
      <c r="F173" s="467" t="s">
        <v>314</v>
      </c>
      <c r="G173" s="467">
        <v>1</v>
      </c>
      <c r="H173" s="467" t="s">
        <v>19</v>
      </c>
      <c r="I173" s="460">
        <v>135</v>
      </c>
      <c r="J173" s="513">
        <f t="shared" si="5"/>
        <v>135</v>
      </c>
    </row>
    <row r="174" spans="1:11" ht="11.25" customHeight="1" x14ac:dyDescent="0.2">
      <c r="A174" s="467" t="s">
        <v>10</v>
      </c>
      <c r="B174" s="467" t="s">
        <v>300</v>
      </c>
      <c r="C174" s="485" t="s">
        <v>315</v>
      </c>
      <c r="D174" s="422" t="s">
        <v>88</v>
      </c>
      <c r="E174" s="483">
        <v>179.62139999999999</v>
      </c>
      <c r="F174" s="467" t="s">
        <v>316</v>
      </c>
      <c r="G174" s="467">
        <v>4</v>
      </c>
      <c r="H174" s="467" t="s">
        <v>19</v>
      </c>
      <c r="I174" s="460">
        <v>550</v>
      </c>
      <c r="J174" s="513">
        <f t="shared" si="5"/>
        <v>2200</v>
      </c>
    </row>
    <row r="175" spans="1:11" x14ac:dyDescent="0.2">
      <c r="A175" s="467" t="s">
        <v>10</v>
      </c>
      <c r="B175" s="467" t="s">
        <v>300</v>
      </c>
      <c r="C175" s="485" t="s">
        <v>317</v>
      </c>
      <c r="D175" s="422" t="s">
        <v>88</v>
      </c>
      <c r="E175" s="483">
        <v>280.0127</v>
      </c>
      <c r="F175" s="467" t="s">
        <v>318</v>
      </c>
      <c r="G175" s="467">
        <v>1</v>
      </c>
      <c r="H175" s="467" t="s">
        <v>19</v>
      </c>
      <c r="I175" s="460">
        <v>250</v>
      </c>
      <c r="J175" s="513">
        <f t="shared" si="5"/>
        <v>250</v>
      </c>
    </row>
    <row r="176" spans="1:11" x14ac:dyDescent="0.2">
      <c r="A176" s="467" t="s">
        <v>10</v>
      </c>
      <c r="B176" s="467" t="s">
        <v>300</v>
      </c>
      <c r="C176" s="485" t="s">
        <v>319</v>
      </c>
      <c r="D176" s="422" t="s">
        <v>88</v>
      </c>
      <c r="E176" s="483">
        <v>179.6216</v>
      </c>
      <c r="F176" s="467" t="s">
        <v>320</v>
      </c>
      <c r="G176" s="467">
        <v>1</v>
      </c>
      <c r="H176" s="467" t="s">
        <v>19</v>
      </c>
      <c r="I176" s="460">
        <v>110</v>
      </c>
      <c r="J176" s="513">
        <f t="shared" si="5"/>
        <v>110</v>
      </c>
    </row>
    <row r="177" spans="1:10" x14ac:dyDescent="0.2">
      <c r="A177" s="467" t="s">
        <v>10</v>
      </c>
      <c r="B177" s="467" t="s">
        <v>300</v>
      </c>
      <c r="C177" s="485" t="s">
        <v>321</v>
      </c>
      <c r="D177" s="422" t="s">
        <v>88</v>
      </c>
      <c r="E177" s="483">
        <v>179.6215</v>
      </c>
      <c r="F177" s="467" t="s">
        <v>322</v>
      </c>
      <c r="G177" s="467">
        <v>1</v>
      </c>
      <c r="H177" s="467" t="s">
        <v>19</v>
      </c>
      <c r="I177" s="460">
        <v>110</v>
      </c>
      <c r="J177" s="513">
        <f t="shared" si="5"/>
        <v>110</v>
      </c>
    </row>
    <row r="178" spans="1:10" ht="45" x14ac:dyDescent="0.2">
      <c r="A178" s="467" t="s">
        <v>10</v>
      </c>
      <c r="B178" s="467" t="s">
        <v>300</v>
      </c>
      <c r="C178" s="485" t="s">
        <v>323</v>
      </c>
      <c r="D178" s="422" t="s">
        <v>88</v>
      </c>
      <c r="E178" s="483">
        <v>179.06139999999999</v>
      </c>
      <c r="F178" s="467" t="s">
        <v>324</v>
      </c>
      <c r="G178" s="467">
        <v>2</v>
      </c>
      <c r="H178" s="467" t="s">
        <v>19</v>
      </c>
      <c r="I178" s="460">
        <v>255</v>
      </c>
      <c r="J178" s="513">
        <f t="shared" si="5"/>
        <v>510</v>
      </c>
    </row>
    <row r="179" spans="1:10" ht="33.75" x14ac:dyDescent="0.2">
      <c r="A179" s="467" t="s">
        <v>10</v>
      </c>
      <c r="B179" s="467" t="s">
        <v>300</v>
      </c>
      <c r="C179" s="485" t="s">
        <v>325</v>
      </c>
      <c r="D179" s="422" t="s">
        <v>88</v>
      </c>
      <c r="E179" s="483">
        <v>179.6551</v>
      </c>
      <c r="F179" s="467" t="s">
        <v>326</v>
      </c>
      <c r="G179" s="467">
        <v>2</v>
      </c>
      <c r="H179" s="467" t="s">
        <v>19</v>
      </c>
      <c r="I179" s="460">
        <v>255</v>
      </c>
      <c r="J179" s="513">
        <f t="shared" si="5"/>
        <v>510</v>
      </c>
    </row>
    <row r="180" spans="1:10" x14ac:dyDescent="0.2">
      <c r="A180" s="467" t="s">
        <v>10</v>
      </c>
      <c r="B180" s="467" t="s">
        <v>300</v>
      </c>
      <c r="C180" s="485" t="s">
        <v>327</v>
      </c>
      <c r="D180" s="422" t="s">
        <v>88</v>
      </c>
      <c r="E180" s="483" t="s">
        <v>328</v>
      </c>
      <c r="F180" s="467" t="s">
        <v>329</v>
      </c>
      <c r="G180" s="467">
        <v>1</v>
      </c>
      <c r="H180" s="467" t="s">
        <v>19</v>
      </c>
      <c r="I180" s="460">
        <v>250</v>
      </c>
      <c r="J180" s="513">
        <f t="shared" si="5"/>
        <v>250</v>
      </c>
    </row>
    <row r="181" spans="1:10" ht="33.75" x14ac:dyDescent="0.2">
      <c r="A181" s="467" t="s">
        <v>10</v>
      </c>
      <c r="B181" s="467" t="s">
        <v>300</v>
      </c>
      <c r="C181" s="464" t="s">
        <v>330</v>
      </c>
      <c r="D181" s="421" t="s">
        <v>88</v>
      </c>
      <c r="E181" s="421">
        <v>179.07820000000001</v>
      </c>
      <c r="F181" s="467" t="s">
        <v>331</v>
      </c>
      <c r="G181" s="467">
        <v>1</v>
      </c>
      <c r="H181" s="467" t="s">
        <v>19</v>
      </c>
      <c r="I181" s="460">
        <v>200</v>
      </c>
      <c r="J181" s="513">
        <f t="shared" si="5"/>
        <v>200</v>
      </c>
    </row>
    <row r="182" spans="1:10" ht="11.25" customHeight="1" x14ac:dyDescent="0.2">
      <c r="A182" s="467" t="s">
        <v>10</v>
      </c>
      <c r="B182" s="467" t="s">
        <v>300</v>
      </c>
      <c r="C182" s="464" t="s">
        <v>332</v>
      </c>
      <c r="D182" s="421" t="s">
        <v>88</v>
      </c>
      <c r="E182" s="421">
        <v>179.09389999999999</v>
      </c>
      <c r="F182" s="467" t="s">
        <v>333</v>
      </c>
      <c r="G182" s="467">
        <v>2</v>
      </c>
      <c r="H182" s="467" t="s">
        <v>19</v>
      </c>
      <c r="I182" s="460">
        <v>260.44</v>
      </c>
      <c r="J182" s="513">
        <f t="shared" si="5"/>
        <v>520.88</v>
      </c>
    </row>
    <row r="183" spans="1:10" x14ac:dyDescent="0.2">
      <c r="A183" s="467" t="s">
        <v>10</v>
      </c>
      <c r="B183" s="467" t="s">
        <v>300</v>
      </c>
      <c r="C183" s="464" t="s">
        <v>334</v>
      </c>
      <c r="D183" s="421" t="s">
        <v>88</v>
      </c>
      <c r="E183" s="421">
        <v>179.0829</v>
      </c>
      <c r="F183" s="467" t="s">
        <v>335</v>
      </c>
      <c r="G183" s="467">
        <v>1</v>
      </c>
      <c r="H183" s="467" t="s">
        <v>19</v>
      </c>
      <c r="I183" s="460">
        <v>185</v>
      </c>
      <c r="J183" s="513">
        <f t="shared" si="5"/>
        <v>185</v>
      </c>
    </row>
    <row r="184" spans="1:10" ht="22.5" x14ac:dyDescent="0.2">
      <c r="A184" s="467" t="s">
        <v>10</v>
      </c>
      <c r="B184" s="467" t="s">
        <v>300</v>
      </c>
      <c r="C184" s="464" t="s">
        <v>336</v>
      </c>
      <c r="D184" s="421" t="s">
        <v>88</v>
      </c>
      <c r="E184" s="421">
        <v>179.0934</v>
      </c>
      <c r="F184" s="467" t="s">
        <v>337</v>
      </c>
      <c r="G184" s="467">
        <v>2</v>
      </c>
      <c r="H184" s="467" t="s">
        <v>19</v>
      </c>
      <c r="I184" s="460">
        <v>260.44</v>
      </c>
      <c r="J184" s="513">
        <f t="shared" si="5"/>
        <v>520.88</v>
      </c>
    </row>
    <row r="185" spans="1:10" ht="34.5" thickBot="1" x14ac:dyDescent="0.25">
      <c r="A185" s="534" t="s">
        <v>10</v>
      </c>
      <c r="B185" s="534" t="s">
        <v>300</v>
      </c>
      <c r="C185" s="531" t="s">
        <v>338</v>
      </c>
      <c r="D185" s="533" t="s">
        <v>88</v>
      </c>
      <c r="E185" s="533">
        <v>500.93939999999998</v>
      </c>
      <c r="F185" s="534" t="s">
        <v>339</v>
      </c>
      <c r="G185" s="534">
        <v>1</v>
      </c>
      <c r="H185" s="534" t="s">
        <v>19</v>
      </c>
      <c r="I185" s="536">
        <v>205</v>
      </c>
      <c r="J185" s="551">
        <f t="shared" si="5"/>
        <v>205</v>
      </c>
    </row>
    <row r="186" spans="1:10" ht="45.75" thickBot="1" x14ac:dyDescent="0.25">
      <c r="A186" s="542" t="s">
        <v>10</v>
      </c>
      <c r="B186" s="543" t="s">
        <v>340</v>
      </c>
      <c r="C186" s="544" t="s">
        <v>341</v>
      </c>
      <c r="D186" s="545" t="s">
        <v>3</v>
      </c>
      <c r="E186" s="546" t="s">
        <v>4</v>
      </c>
      <c r="F186" s="543" t="s">
        <v>342</v>
      </c>
      <c r="G186" s="547" t="s">
        <v>6</v>
      </c>
      <c r="H186" s="547" t="s">
        <v>7</v>
      </c>
      <c r="I186" s="548" t="s">
        <v>8</v>
      </c>
      <c r="J186" s="549" t="s">
        <v>9</v>
      </c>
    </row>
    <row r="187" spans="1:10" ht="22.5" x14ac:dyDescent="0.2">
      <c r="A187" s="578" t="s">
        <v>10</v>
      </c>
      <c r="B187" s="578" t="s">
        <v>340</v>
      </c>
      <c r="C187" s="552" t="s">
        <v>3158</v>
      </c>
      <c r="D187" s="552" t="s">
        <v>49</v>
      </c>
      <c r="E187" s="552" t="s">
        <v>3159</v>
      </c>
      <c r="F187" s="579" t="s">
        <v>3160</v>
      </c>
      <c r="G187" s="573">
        <v>54</v>
      </c>
      <c r="H187" s="573" t="s">
        <v>19</v>
      </c>
      <c r="I187" s="573"/>
      <c r="J187" s="580">
        <v>139.99</v>
      </c>
    </row>
    <row r="188" spans="1:10" ht="22.5" x14ac:dyDescent="0.2">
      <c r="A188" s="467" t="s">
        <v>10</v>
      </c>
      <c r="B188" s="467" t="s">
        <v>340</v>
      </c>
      <c r="C188" s="422" t="s">
        <v>343</v>
      </c>
      <c r="D188" s="422" t="s">
        <v>344</v>
      </c>
      <c r="E188" s="421" t="s">
        <v>345</v>
      </c>
      <c r="F188" s="467" t="s">
        <v>346</v>
      </c>
      <c r="G188" s="467">
        <v>2</v>
      </c>
      <c r="H188" s="467" t="s">
        <v>19</v>
      </c>
      <c r="I188" s="460">
        <v>269.99</v>
      </c>
      <c r="J188" s="513">
        <f>SUM(G188*I188)</f>
        <v>539.98</v>
      </c>
    </row>
    <row r="189" spans="1:10" x14ac:dyDescent="0.2">
      <c r="A189" s="467" t="s">
        <v>10</v>
      </c>
      <c r="B189" s="467" t="s">
        <v>340</v>
      </c>
      <c r="C189" s="422" t="s">
        <v>347</v>
      </c>
      <c r="D189" s="422" t="s">
        <v>348</v>
      </c>
      <c r="E189" s="483" t="s">
        <v>349</v>
      </c>
      <c r="F189" s="467" t="s">
        <v>350</v>
      </c>
      <c r="G189" s="467">
        <v>2</v>
      </c>
      <c r="H189" s="467" t="s">
        <v>19</v>
      </c>
      <c r="I189" s="460">
        <v>77.989999999999995</v>
      </c>
      <c r="J189" s="513">
        <f>SUM(G189*I189)</f>
        <v>155.97999999999999</v>
      </c>
    </row>
    <row r="190" spans="1:10" x14ac:dyDescent="0.2">
      <c r="A190" s="467" t="s">
        <v>10</v>
      </c>
      <c r="B190" s="467" t="s">
        <v>340</v>
      </c>
      <c r="C190" s="422" t="s">
        <v>351</v>
      </c>
      <c r="D190" s="422" t="s">
        <v>352</v>
      </c>
      <c r="E190" s="483" t="s">
        <v>353</v>
      </c>
      <c r="F190" s="467" t="s">
        <v>354</v>
      </c>
      <c r="G190" s="467">
        <v>2</v>
      </c>
      <c r="H190" s="467" t="s">
        <v>19</v>
      </c>
      <c r="I190" s="460">
        <v>12.49</v>
      </c>
      <c r="J190" s="513">
        <f>SUM(G190*I190)</f>
        <v>24.98</v>
      </c>
    </row>
    <row r="191" spans="1:10" x14ac:dyDescent="0.2">
      <c r="A191" s="467" t="s">
        <v>10</v>
      </c>
      <c r="B191" s="467" t="s">
        <v>340</v>
      </c>
      <c r="C191" s="422" t="s">
        <v>355</v>
      </c>
      <c r="D191" s="422" t="s">
        <v>352</v>
      </c>
      <c r="E191" s="483" t="s">
        <v>356</v>
      </c>
      <c r="F191" s="467" t="s">
        <v>357</v>
      </c>
      <c r="G191" s="467">
        <v>2</v>
      </c>
      <c r="H191" s="467" t="s">
        <v>19</v>
      </c>
      <c r="I191" s="460">
        <v>12.49</v>
      </c>
      <c r="J191" s="513">
        <f>SUM(G191*I191)</f>
        <v>24.98</v>
      </c>
    </row>
    <row r="192" spans="1:10" x14ac:dyDescent="0.2">
      <c r="A192" s="467" t="s">
        <v>10</v>
      </c>
      <c r="B192" s="467" t="s">
        <v>340</v>
      </c>
      <c r="C192" s="422" t="s">
        <v>358</v>
      </c>
      <c r="D192" s="422" t="s">
        <v>359</v>
      </c>
      <c r="E192" s="483"/>
      <c r="F192" s="467" t="s">
        <v>360</v>
      </c>
      <c r="G192" s="467">
        <v>4</v>
      </c>
      <c r="H192" s="467" t="s">
        <v>19</v>
      </c>
      <c r="I192" s="460">
        <v>0.3</v>
      </c>
      <c r="J192" s="513">
        <f>SUM(G192*I192)</f>
        <v>1.2</v>
      </c>
    </row>
    <row r="193" spans="1:11" ht="23.25" thickBot="1" x14ac:dyDescent="0.25">
      <c r="A193" s="530" t="s">
        <v>10</v>
      </c>
      <c r="B193" s="530" t="s">
        <v>340</v>
      </c>
      <c r="C193" s="531" t="s">
        <v>3161</v>
      </c>
      <c r="D193" s="532" t="s">
        <v>3162</v>
      </c>
      <c r="E193" s="566" t="s">
        <v>3163</v>
      </c>
      <c r="F193" s="534" t="s">
        <v>3164</v>
      </c>
      <c r="G193" s="534">
        <v>108</v>
      </c>
      <c r="H193" s="534" t="s">
        <v>19</v>
      </c>
      <c r="I193" s="535"/>
      <c r="J193" s="536">
        <v>67.5</v>
      </c>
    </row>
    <row r="194" spans="1:11" ht="45.75" thickBot="1" x14ac:dyDescent="0.25">
      <c r="A194" s="542" t="s">
        <v>10</v>
      </c>
      <c r="B194" s="543" t="s">
        <v>361</v>
      </c>
      <c r="C194" s="544" t="s">
        <v>362</v>
      </c>
      <c r="D194" s="545" t="s">
        <v>3</v>
      </c>
      <c r="E194" s="546" t="s">
        <v>4</v>
      </c>
      <c r="F194" s="543" t="s">
        <v>363</v>
      </c>
      <c r="G194" s="547" t="s">
        <v>6</v>
      </c>
      <c r="H194" s="547" t="s">
        <v>7</v>
      </c>
      <c r="I194" s="548" t="s">
        <v>8</v>
      </c>
      <c r="J194" s="549" t="s">
        <v>9</v>
      </c>
    </row>
    <row r="195" spans="1:11" ht="33.75" x14ac:dyDescent="0.2">
      <c r="A195" s="515" t="s">
        <v>10</v>
      </c>
      <c r="B195" s="515" t="s">
        <v>361</v>
      </c>
      <c r="C195" s="72" t="s">
        <v>365</v>
      </c>
      <c r="D195" s="72" t="s">
        <v>366</v>
      </c>
      <c r="E195" s="516" t="s">
        <v>367</v>
      </c>
      <c r="F195" s="519" t="s">
        <v>368</v>
      </c>
      <c r="G195" s="515">
        <v>1</v>
      </c>
      <c r="H195" s="515" t="s">
        <v>19</v>
      </c>
      <c r="I195" s="520">
        <v>1149.95</v>
      </c>
      <c r="J195" s="9">
        <f t="shared" ref="J195:J201" si="6">SUM(G195*I195)</f>
        <v>1149.95</v>
      </c>
    </row>
    <row r="196" spans="1:11" x14ac:dyDescent="0.2">
      <c r="A196" s="481" t="s">
        <v>10</v>
      </c>
      <c r="B196" s="481" t="s">
        <v>361</v>
      </c>
      <c r="C196" s="482" t="s">
        <v>369</v>
      </c>
      <c r="D196" s="482" t="s">
        <v>370</v>
      </c>
      <c r="E196" s="489" t="s">
        <v>371</v>
      </c>
      <c r="F196" s="481" t="s">
        <v>372</v>
      </c>
      <c r="G196" s="481">
        <v>1</v>
      </c>
      <c r="H196" s="481" t="s">
        <v>19</v>
      </c>
      <c r="I196" s="490">
        <v>119.99</v>
      </c>
      <c r="J196" s="479">
        <f t="shared" si="6"/>
        <v>119.99</v>
      </c>
    </row>
    <row r="197" spans="1:11" x14ac:dyDescent="0.2">
      <c r="A197" s="481" t="s">
        <v>10</v>
      </c>
      <c r="B197" s="481" t="s">
        <v>361</v>
      </c>
      <c r="C197" s="482" t="s">
        <v>373</v>
      </c>
      <c r="D197" s="482" t="s">
        <v>366</v>
      </c>
      <c r="E197" s="489" t="s">
        <v>374</v>
      </c>
      <c r="F197" s="481" t="s">
        <v>375</v>
      </c>
      <c r="G197" s="481">
        <v>1</v>
      </c>
      <c r="H197" s="481" t="s">
        <v>19</v>
      </c>
      <c r="I197" s="490">
        <v>49.99</v>
      </c>
      <c r="J197" s="479">
        <f t="shared" si="6"/>
        <v>49.99</v>
      </c>
    </row>
    <row r="198" spans="1:11" ht="22.5" x14ac:dyDescent="0.2">
      <c r="A198" s="481" t="s">
        <v>10</v>
      </c>
      <c r="B198" s="481" t="s">
        <v>361</v>
      </c>
      <c r="C198" s="482" t="s">
        <v>376</v>
      </c>
      <c r="D198" s="482" t="s">
        <v>366</v>
      </c>
      <c r="E198" s="489" t="s">
        <v>377</v>
      </c>
      <c r="F198" s="481" t="s">
        <v>378</v>
      </c>
      <c r="G198" s="481">
        <v>1</v>
      </c>
      <c r="H198" s="481" t="s">
        <v>19</v>
      </c>
      <c r="I198" s="490">
        <v>49.99</v>
      </c>
      <c r="J198" s="479">
        <f t="shared" si="6"/>
        <v>49.99</v>
      </c>
    </row>
    <row r="199" spans="1:11" x14ac:dyDescent="0.2">
      <c r="A199" s="458" t="s">
        <v>10</v>
      </c>
      <c r="B199" s="458" t="s">
        <v>361</v>
      </c>
      <c r="C199" s="420" t="s">
        <v>379</v>
      </c>
      <c r="D199" s="420" t="s">
        <v>380</v>
      </c>
      <c r="E199" s="457" t="s">
        <v>381</v>
      </c>
      <c r="F199" s="458" t="s">
        <v>382</v>
      </c>
      <c r="G199" s="458">
        <v>6</v>
      </c>
      <c r="H199" s="458" t="s">
        <v>19</v>
      </c>
      <c r="I199" s="459">
        <v>127.1</v>
      </c>
      <c r="J199" s="479">
        <f t="shared" si="6"/>
        <v>762.59999999999991</v>
      </c>
    </row>
    <row r="200" spans="1:11" x14ac:dyDescent="0.2">
      <c r="A200" s="458" t="s">
        <v>10</v>
      </c>
      <c r="B200" s="458" t="s">
        <v>361</v>
      </c>
      <c r="C200" s="420" t="s">
        <v>383</v>
      </c>
      <c r="D200" s="420" t="s">
        <v>384</v>
      </c>
      <c r="E200" s="457" t="s">
        <v>385</v>
      </c>
      <c r="F200" s="458" t="s">
        <v>386</v>
      </c>
      <c r="G200" s="458">
        <v>8</v>
      </c>
      <c r="H200" s="458" t="s">
        <v>19</v>
      </c>
      <c r="I200" s="459">
        <v>21.64</v>
      </c>
      <c r="J200" s="479">
        <f t="shared" si="6"/>
        <v>173.12</v>
      </c>
    </row>
    <row r="201" spans="1:11" ht="12" thickBot="1" x14ac:dyDescent="0.25">
      <c r="A201" s="558" t="s">
        <v>10</v>
      </c>
      <c r="B201" s="558" t="s">
        <v>361</v>
      </c>
      <c r="C201" s="581" t="s">
        <v>387</v>
      </c>
      <c r="D201" s="581" t="s">
        <v>388</v>
      </c>
      <c r="E201" s="582">
        <v>1688</v>
      </c>
      <c r="F201" s="558" t="s">
        <v>389</v>
      </c>
      <c r="G201" s="558">
        <v>4</v>
      </c>
      <c r="H201" s="558" t="s">
        <v>19</v>
      </c>
      <c r="I201" s="583">
        <v>52.4</v>
      </c>
      <c r="J201" s="559">
        <f t="shared" si="6"/>
        <v>209.6</v>
      </c>
    </row>
    <row r="202" spans="1:11" ht="45.75" thickBot="1" x14ac:dyDescent="0.25">
      <c r="A202" s="542" t="s">
        <v>10</v>
      </c>
      <c r="B202" s="543" t="s">
        <v>390</v>
      </c>
      <c r="C202" s="544" t="s">
        <v>391</v>
      </c>
      <c r="D202" s="545" t="s">
        <v>3</v>
      </c>
      <c r="E202" s="546" t="s">
        <v>4</v>
      </c>
      <c r="F202" s="543" t="s">
        <v>392</v>
      </c>
      <c r="G202" s="547" t="s">
        <v>6</v>
      </c>
      <c r="H202" s="547" t="s">
        <v>7</v>
      </c>
      <c r="I202" s="548" t="s">
        <v>8</v>
      </c>
      <c r="J202" s="549" t="s">
        <v>9</v>
      </c>
      <c r="K202" s="508"/>
    </row>
    <row r="203" spans="1:11" ht="45.75" thickBot="1" x14ac:dyDescent="0.25">
      <c r="A203" s="542" t="s">
        <v>10</v>
      </c>
      <c r="B203" s="543" t="s">
        <v>405</v>
      </c>
      <c r="C203" s="544" t="s">
        <v>406</v>
      </c>
      <c r="D203" s="545" t="s">
        <v>3</v>
      </c>
      <c r="E203" s="546" t="s">
        <v>4</v>
      </c>
      <c r="F203" s="543" t="s">
        <v>407</v>
      </c>
      <c r="G203" s="547" t="s">
        <v>6</v>
      </c>
      <c r="H203" s="547" t="s">
        <v>7</v>
      </c>
      <c r="I203" s="548" t="s">
        <v>8</v>
      </c>
      <c r="J203" s="549" t="s">
        <v>9</v>
      </c>
    </row>
    <row r="204" spans="1:11" ht="33.75" x14ac:dyDescent="0.2">
      <c r="A204" s="37" t="s">
        <v>10</v>
      </c>
      <c r="B204" s="37" t="s">
        <v>405</v>
      </c>
      <c r="C204" s="72" t="s">
        <v>408</v>
      </c>
      <c r="D204" s="38" t="s">
        <v>409</v>
      </c>
      <c r="E204" s="49" t="s">
        <v>410</v>
      </c>
      <c r="F204" s="37" t="s">
        <v>411</v>
      </c>
      <c r="G204" s="37">
        <v>4</v>
      </c>
      <c r="H204" s="37" t="s">
        <v>19</v>
      </c>
      <c r="I204" s="73">
        <v>4449.6000000000004</v>
      </c>
      <c r="J204" s="9">
        <f t="shared" ref="J204:J222" si="7">SUM(G204*I204)</f>
        <v>17798.400000000001</v>
      </c>
    </row>
    <row r="205" spans="1:11" ht="22.5" x14ac:dyDescent="0.2">
      <c r="A205" s="17" t="s">
        <v>10</v>
      </c>
      <c r="B205" s="17" t="s">
        <v>405</v>
      </c>
      <c r="C205" s="23" t="s">
        <v>412</v>
      </c>
      <c r="D205" s="18" t="s">
        <v>359</v>
      </c>
      <c r="E205" s="19"/>
      <c r="F205" s="17" t="s">
        <v>413</v>
      </c>
      <c r="G205" s="17">
        <v>4</v>
      </c>
      <c r="H205" s="17" t="s">
        <v>19</v>
      </c>
      <c r="I205" s="50">
        <v>299</v>
      </c>
      <c r="J205" s="29">
        <f t="shared" si="7"/>
        <v>1196</v>
      </c>
    </row>
    <row r="206" spans="1:11" ht="22.5" x14ac:dyDescent="0.2">
      <c r="A206" s="17" t="s">
        <v>10</v>
      </c>
      <c r="B206" s="17" t="s">
        <v>405</v>
      </c>
      <c r="C206" s="23" t="s">
        <v>414</v>
      </c>
      <c r="D206" s="18" t="s">
        <v>359</v>
      </c>
      <c r="E206" s="19"/>
      <c r="F206" s="17" t="s">
        <v>415</v>
      </c>
      <c r="G206" s="17">
        <v>4</v>
      </c>
      <c r="H206" s="17" t="s">
        <v>19</v>
      </c>
      <c r="I206" s="50">
        <v>449.99</v>
      </c>
      <c r="J206" s="29">
        <f t="shared" si="7"/>
        <v>1799.96</v>
      </c>
    </row>
    <row r="207" spans="1:11" ht="22.5" x14ac:dyDescent="0.2">
      <c r="A207" s="17" t="s">
        <v>10</v>
      </c>
      <c r="B207" s="17" t="s">
        <v>405</v>
      </c>
      <c r="C207" s="23" t="s">
        <v>416</v>
      </c>
      <c r="D207" s="18" t="s">
        <v>359</v>
      </c>
      <c r="E207" s="19"/>
      <c r="F207" s="17" t="s">
        <v>417</v>
      </c>
      <c r="G207" s="17">
        <v>4</v>
      </c>
      <c r="H207" s="17" t="s">
        <v>19</v>
      </c>
      <c r="I207" s="50">
        <v>99.99</v>
      </c>
      <c r="J207" s="29">
        <f t="shared" si="7"/>
        <v>399.96</v>
      </c>
    </row>
    <row r="208" spans="1:11" ht="33.75" x14ac:dyDescent="0.2">
      <c r="A208" s="17" t="s">
        <v>10</v>
      </c>
      <c r="B208" s="17" t="s">
        <v>405</v>
      </c>
      <c r="C208" s="18" t="s">
        <v>418</v>
      </c>
      <c r="D208" s="18" t="s">
        <v>409</v>
      </c>
      <c r="E208" s="19"/>
      <c r="F208" s="17" t="s">
        <v>419</v>
      </c>
      <c r="G208" s="17">
        <v>2</v>
      </c>
      <c r="H208" s="17" t="s">
        <v>19</v>
      </c>
      <c r="I208" s="16">
        <v>389.34</v>
      </c>
      <c r="J208" s="29">
        <f t="shared" si="7"/>
        <v>778.68</v>
      </c>
    </row>
    <row r="209" spans="1:10" ht="33.75" x14ac:dyDescent="0.2">
      <c r="A209" s="458" t="s">
        <v>10</v>
      </c>
      <c r="B209" s="458" t="s">
        <v>405</v>
      </c>
      <c r="C209" s="482" t="s">
        <v>420</v>
      </c>
      <c r="D209" s="420" t="s">
        <v>85</v>
      </c>
      <c r="E209" s="489"/>
      <c r="F209" s="458" t="s">
        <v>421</v>
      </c>
      <c r="G209" s="458">
        <v>2</v>
      </c>
      <c r="H209" s="458" t="s">
        <v>19</v>
      </c>
      <c r="I209" s="459">
        <v>1800</v>
      </c>
      <c r="J209" s="479">
        <f t="shared" si="7"/>
        <v>3600</v>
      </c>
    </row>
    <row r="210" spans="1:10" ht="22.5" x14ac:dyDescent="0.2">
      <c r="A210" s="458" t="s">
        <v>10</v>
      </c>
      <c r="B210" s="458" t="s">
        <v>405</v>
      </c>
      <c r="C210" s="482" t="s">
        <v>422</v>
      </c>
      <c r="D210" s="420" t="s">
        <v>423</v>
      </c>
      <c r="E210" s="489" t="s">
        <v>424</v>
      </c>
      <c r="F210" s="458" t="s">
        <v>425</v>
      </c>
      <c r="G210" s="458">
        <v>2</v>
      </c>
      <c r="H210" s="458" t="s">
        <v>19</v>
      </c>
      <c r="I210" s="459">
        <v>400</v>
      </c>
      <c r="J210" s="479">
        <f t="shared" si="7"/>
        <v>800</v>
      </c>
    </row>
    <row r="211" spans="1:10" ht="22.5" x14ac:dyDescent="0.2">
      <c r="A211" s="458" t="s">
        <v>10</v>
      </c>
      <c r="B211" s="458" t="s">
        <v>405</v>
      </c>
      <c r="C211" s="482" t="s">
        <v>426</v>
      </c>
      <c r="D211" s="420" t="s">
        <v>427</v>
      </c>
      <c r="E211" s="489" t="s">
        <v>428</v>
      </c>
      <c r="F211" s="458" t="s">
        <v>429</v>
      </c>
      <c r="G211" s="458">
        <v>2</v>
      </c>
      <c r="H211" s="458" t="s">
        <v>19</v>
      </c>
      <c r="I211" s="459">
        <v>199.95</v>
      </c>
      <c r="J211" s="479">
        <f t="shared" si="7"/>
        <v>399.9</v>
      </c>
    </row>
    <row r="212" spans="1:10" ht="22.5" x14ac:dyDescent="0.2">
      <c r="A212" s="458" t="s">
        <v>10</v>
      </c>
      <c r="B212" s="458" t="s">
        <v>405</v>
      </c>
      <c r="C212" s="482" t="s">
        <v>430</v>
      </c>
      <c r="D212" s="420" t="s">
        <v>427</v>
      </c>
      <c r="E212" s="489" t="s">
        <v>431</v>
      </c>
      <c r="F212" s="458" t="s">
        <v>432</v>
      </c>
      <c r="G212" s="458">
        <v>2</v>
      </c>
      <c r="H212" s="458" t="s">
        <v>19</v>
      </c>
      <c r="I212" s="459">
        <v>99.95</v>
      </c>
      <c r="J212" s="479">
        <f t="shared" si="7"/>
        <v>199.9</v>
      </c>
    </row>
    <row r="213" spans="1:10" ht="22.5" x14ac:dyDescent="0.2">
      <c r="A213" s="458" t="s">
        <v>10</v>
      </c>
      <c r="B213" s="458" t="s">
        <v>405</v>
      </c>
      <c r="C213" s="482" t="s">
        <v>433</v>
      </c>
      <c r="D213" s="420" t="s">
        <v>434</v>
      </c>
      <c r="E213" s="489" t="s">
        <v>435</v>
      </c>
      <c r="F213" s="458" t="s">
        <v>436</v>
      </c>
      <c r="G213" s="458">
        <v>2</v>
      </c>
      <c r="H213" s="458" t="s">
        <v>19</v>
      </c>
      <c r="I213" s="459">
        <v>399</v>
      </c>
      <c r="J213" s="479">
        <f t="shared" si="7"/>
        <v>798</v>
      </c>
    </row>
    <row r="214" spans="1:10" ht="22.5" x14ac:dyDescent="0.2">
      <c r="A214" s="458" t="s">
        <v>10</v>
      </c>
      <c r="B214" s="458" t="s">
        <v>405</v>
      </c>
      <c r="C214" s="482" t="s">
        <v>437</v>
      </c>
      <c r="D214" s="420" t="s">
        <v>438</v>
      </c>
      <c r="E214" s="461" t="s">
        <v>439</v>
      </c>
      <c r="F214" s="458" t="s">
        <v>440</v>
      </c>
      <c r="G214" s="458">
        <v>2</v>
      </c>
      <c r="H214" s="458" t="s">
        <v>19</v>
      </c>
      <c r="I214" s="459">
        <v>49.99</v>
      </c>
      <c r="J214" s="479">
        <f t="shared" si="7"/>
        <v>99.98</v>
      </c>
    </row>
    <row r="215" spans="1:10" ht="22.5" x14ac:dyDescent="0.2">
      <c r="A215" s="458" t="s">
        <v>10</v>
      </c>
      <c r="B215" s="458" t="s">
        <v>405</v>
      </c>
      <c r="C215" s="482" t="s">
        <v>441</v>
      </c>
      <c r="D215" s="420" t="s">
        <v>442</v>
      </c>
      <c r="E215" s="489"/>
      <c r="F215" s="458" t="s">
        <v>443</v>
      </c>
      <c r="G215" s="458">
        <v>2</v>
      </c>
      <c r="H215" s="458" t="s">
        <v>19</v>
      </c>
      <c r="I215" s="459">
        <v>45</v>
      </c>
      <c r="J215" s="479">
        <f t="shared" si="7"/>
        <v>90</v>
      </c>
    </row>
    <row r="216" spans="1:10" ht="22.5" x14ac:dyDescent="0.2">
      <c r="A216" s="458" t="s">
        <v>10</v>
      </c>
      <c r="B216" s="458" t="s">
        <v>405</v>
      </c>
      <c r="C216" s="482" t="s">
        <v>444</v>
      </c>
      <c r="D216" s="420" t="s">
        <v>201</v>
      </c>
      <c r="E216" s="457" t="s">
        <v>201</v>
      </c>
      <c r="F216" s="458" t="s">
        <v>445</v>
      </c>
      <c r="G216" s="458">
        <v>9</v>
      </c>
      <c r="H216" s="458" t="s">
        <v>19</v>
      </c>
      <c r="I216" s="459">
        <v>75</v>
      </c>
      <c r="J216" s="479">
        <f t="shared" si="7"/>
        <v>675</v>
      </c>
    </row>
    <row r="217" spans="1:10" ht="22.5" x14ac:dyDescent="0.2">
      <c r="A217" s="458" t="s">
        <v>10</v>
      </c>
      <c r="B217" s="458" t="s">
        <v>405</v>
      </c>
      <c r="C217" s="482" t="s">
        <v>446</v>
      </c>
      <c r="D217" s="420" t="s">
        <v>201</v>
      </c>
      <c r="E217" s="457" t="s">
        <v>201</v>
      </c>
      <c r="F217" s="458" t="s">
        <v>447</v>
      </c>
      <c r="G217" s="458">
        <v>2</v>
      </c>
      <c r="H217" s="458" t="s">
        <v>19</v>
      </c>
      <c r="I217" s="491">
        <v>350</v>
      </c>
      <c r="J217" s="479">
        <f t="shared" si="7"/>
        <v>700</v>
      </c>
    </row>
    <row r="218" spans="1:10" ht="45" x14ac:dyDescent="0.2">
      <c r="A218" s="455" t="s">
        <v>10</v>
      </c>
      <c r="B218" s="455" t="s">
        <v>405</v>
      </c>
      <c r="C218" s="477" t="s">
        <v>448</v>
      </c>
      <c r="D218" s="477" t="s">
        <v>449</v>
      </c>
      <c r="E218" s="477" t="s">
        <v>450</v>
      </c>
      <c r="F218" s="480" t="s">
        <v>451</v>
      </c>
      <c r="G218" s="480">
        <v>2</v>
      </c>
      <c r="H218" s="468" t="s">
        <v>19</v>
      </c>
      <c r="I218" s="478">
        <v>750</v>
      </c>
      <c r="J218" s="479">
        <f t="shared" si="7"/>
        <v>1500</v>
      </c>
    </row>
    <row r="219" spans="1:10" ht="33.75" x14ac:dyDescent="0.2">
      <c r="A219" s="455" t="s">
        <v>10</v>
      </c>
      <c r="B219" s="455" t="s">
        <v>405</v>
      </c>
      <c r="C219" s="482" t="s">
        <v>452</v>
      </c>
      <c r="D219" s="420" t="s">
        <v>180</v>
      </c>
      <c r="E219" s="457" t="s">
        <v>453</v>
      </c>
      <c r="F219" s="492" t="s">
        <v>454</v>
      </c>
      <c r="G219" s="458">
        <v>12</v>
      </c>
      <c r="H219" s="458" t="s">
        <v>19</v>
      </c>
      <c r="I219" s="459">
        <v>769</v>
      </c>
      <c r="J219" s="479">
        <f t="shared" si="7"/>
        <v>9228</v>
      </c>
    </row>
    <row r="220" spans="1:10" ht="33.75" x14ac:dyDescent="0.2">
      <c r="A220" s="455" t="s">
        <v>10</v>
      </c>
      <c r="B220" s="455" t="s">
        <v>405</v>
      </c>
      <c r="C220" s="482" t="s">
        <v>455</v>
      </c>
      <c r="D220" s="420" t="s">
        <v>456</v>
      </c>
      <c r="E220" s="457" t="s">
        <v>457</v>
      </c>
      <c r="F220" s="492" t="s">
        <v>458</v>
      </c>
      <c r="G220" s="458">
        <v>12</v>
      </c>
      <c r="H220" s="458" t="s">
        <v>19</v>
      </c>
      <c r="I220" s="459">
        <v>80</v>
      </c>
      <c r="J220" s="479">
        <f t="shared" si="7"/>
        <v>960</v>
      </c>
    </row>
    <row r="221" spans="1:10" ht="22.5" x14ac:dyDescent="0.2">
      <c r="A221" s="455" t="s">
        <v>10</v>
      </c>
      <c r="B221" s="455" t="s">
        <v>405</v>
      </c>
      <c r="C221" s="482" t="s">
        <v>459</v>
      </c>
      <c r="D221" s="420" t="s">
        <v>460</v>
      </c>
      <c r="E221" s="457" t="s">
        <v>457</v>
      </c>
      <c r="F221" s="492" t="s">
        <v>461</v>
      </c>
      <c r="G221" s="458">
        <v>24</v>
      </c>
      <c r="H221" s="458" t="s">
        <v>19</v>
      </c>
      <c r="I221" s="459">
        <v>50</v>
      </c>
      <c r="J221" s="479">
        <f t="shared" si="7"/>
        <v>1200</v>
      </c>
    </row>
    <row r="222" spans="1:10" ht="23.25" thickBot="1" x14ac:dyDescent="0.25">
      <c r="A222" s="455" t="s">
        <v>10</v>
      </c>
      <c r="B222" s="455" t="s">
        <v>405</v>
      </c>
      <c r="C222" s="477" t="s">
        <v>462</v>
      </c>
      <c r="D222" s="477" t="s">
        <v>463</v>
      </c>
      <c r="E222" s="477" t="s">
        <v>464</v>
      </c>
      <c r="F222" s="480" t="s">
        <v>465</v>
      </c>
      <c r="G222" s="480">
        <v>1</v>
      </c>
      <c r="H222" s="468" t="s">
        <v>466</v>
      </c>
      <c r="I222" s="478">
        <v>500</v>
      </c>
      <c r="J222" s="479">
        <f t="shared" si="7"/>
        <v>500</v>
      </c>
    </row>
    <row r="223" spans="1:10" ht="45.75" thickBot="1" x14ac:dyDescent="0.25">
      <c r="A223" s="1" t="s">
        <v>0</v>
      </c>
      <c r="B223" s="2" t="s">
        <v>1</v>
      </c>
      <c r="C223" s="3" t="s">
        <v>2</v>
      </c>
      <c r="D223" s="3" t="s">
        <v>3</v>
      </c>
      <c r="E223" s="3" t="s">
        <v>4</v>
      </c>
      <c r="F223" s="4" t="s">
        <v>5</v>
      </c>
      <c r="G223" s="80" t="s">
        <v>6</v>
      </c>
      <c r="H223" s="5" t="s">
        <v>7</v>
      </c>
      <c r="I223" s="81" t="s">
        <v>8</v>
      </c>
      <c r="J223" s="609" t="s">
        <v>9</v>
      </c>
    </row>
    <row r="224" spans="1:10" ht="45.75" thickBot="1" x14ac:dyDescent="0.25">
      <c r="A224" s="120" t="s">
        <v>467</v>
      </c>
      <c r="B224" s="126" t="s">
        <v>468</v>
      </c>
      <c r="C224" s="127" t="s">
        <v>469</v>
      </c>
      <c r="D224" s="97" t="s">
        <v>3</v>
      </c>
      <c r="E224" s="97" t="s">
        <v>4</v>
      </c>
      <c r="F224" s="105" t="s">
        <v>470</v>
      </c>
      <c r="G224" s="83" t="s">
        <v>6</v>
      </c>
      <c r="H224" s="98" t="s">
        <v>7</v>
      </c>
      <c r="I224" s="99" t="s">
        <v>8</v>
      </c>
      <c r="J224" s="100" t="s">
        <v>9</v>
      </c>
    </row>
    <row r="225" spans="1:21" ht="22.5" x14ac:dyDescent="0.2">
      <c r="A225" s="586" t="s">
        <v>467</v>
      </c>
      <c r="B225" s="586" t="s">
        <v>471</v>
      </c>
      <c r="C225" s="215" t="s">
        <v>472</v>
      </c>
      <c r="D225" s="215" t="s">
        <v>473</v>
      </c>
      <c r="E225" s="572" t="s">
        <v>474</v>
      </c>
      <c r="F225" s="587" t="s">
        <v>475</v>
      </c>
      <c r="G225" s="86">
        <v>2</v>
      </c>
      <c r="H225" s="588" t="s">
        <v>19</v>
      </c>
      <c r="I225" s="589">
        <v>9600</v>
      </c>
      <c r="J225" s="9">
        <f>SUM(G225*I225)</f>
        <v>19200</v>
      </c>
    </row>
    <row r="226" spans="1:21" ht="33.75" x14ac:dyDescent="0.2">
      <c r="A226" s="89" t="s">
        <v>467</v>
      </c>
      <c r="B226" s="10" t="s">
        <v>471</v>
      </c>
      <c r="C226" s="11" t="s">
        <v>476</v>
      </c>
      <c r="D226" s="23" t="s">
        <v>477</v>
      </c>
      <c r="E226" s="30" t="s">
        <v>478</v>
      </c>
      <c r="F226" s="90" t="s">
        <v>479</v>
      </c>
      <c r="G226" s="91">
        <v>3</v>
      </c>
      <c r="H226" s="14" t="s">
        <v>19</v>
      </c>
      <c r="I226" s="92">
        <v>5299</v>
      </c>
      <c r="J226" s="9">
        <f>SUM(G226*I226)</f>
        <v>15897</v>
      </c>
    </row>
    <row r="227" spans="1:21" x14ac:dyDescent="0.2">
      <c r="A227" s="89" t="s">
        <v>467</v>
      </c>
      <c r="B227" s="10" t="s">
        <v>471</v>
      </c>
      <c r="C227" s="11" t="s">
        <v>480</v>
      </c>
      <c r="D227" s="23" t="s">
        <v>477</v>
      </c>
      <c r="E227" s="30" t="s">
        <v>481</v>
      </c>
      <c r="F227" s="31" t="s">
        <v>482</v>
      </c>
      <c r="G227" s="91">
        <v>1</v>
      </c>
      <c r="H227" s="14" t="s">
        <v>483</v>
      </c>
      <c r="I227" s="92">
        <v>195</v>
      </c>
      <c r="J227" s="9">
        <f>SUM(G227*I227)</f>
        <v>195</v>
      </c>
    </row>
    <row r="228" spans="1:21" s="366" customFormat="1" ht="23.25" thickBot="1" x14ac:dyDescent="0.25">
      <c r="A228" s="89" t="s">
        <v>467</v>
      </c>
      <c r="B228" s="10" t="s">
        <v>471</v>
      </c>
      <c r="C228" s="25" t="s">
        <v>484</v>
      </c>
      <c r="D228" s="25" t="s">
        <v>477</v>
      </c>
      <c r="E228" s="93" t="s">
        <v>485</v>
      </c>
      <c r="F228" s="26" t="s">
        <v>486</v>
      </c>
      <c r="G228" s="94">
        <v>1</v>
      </c>
      <c r="H228" s="14" t="s">
        <v>19</v>
      </c>
      <c r="I228" s="92">
        <v>949</v>
      </c>
      <c r="J228" s="9">
        <f>SUM(G228*I228)</f>
        <v>949</v>
      </c>
      <c r="K228" s="6"/>
      <c r="L228" s="382"/>
      <c r="M228" s="382"/>
      <c r="N228" s="382"/>
      <c r="O228" s="382"/>
      <c r="P228" s="382"/>
      <c r="Q228" s="382"/>
      <c r="R228" s="382"/>
      <c r="S228" s="382"/>
      <c r="T228" s="382"/>
      <c r="U228" s="382"/>
    </row>
    <row r="229" spans="1:21" ht="45.75" thickBot="1" x14ac:dyDescent="0.25">
      <c r="A229" s="95" t="s">
        <v>467</v>
      </c>
      <c r="B229" s="96" t="s">
        <v>487</v>
      </c>
      <c r="C229" s="97" t="s">
        <v>488</v>
      </c>
      <c r="D229" s="97" t="s">
        <v>3</v>
      </c>
      <c r="E229" s="97" t="s">
        <v>4</v>
      </c>
      <c r="F229" s="96" t="s">
        <v>489</v>
      </c>
      <c r="G229" s="83" t="s">
        <v>6</v>
      </c>
      <c r="H229" s="98" t="s">
        <v>7</v>
      </c>
      <c r="I229" s="99" t="s">
        <v>8</v>
      </c>
      <c r="J229" s="100" t="s">
        <v>9</v>
      </c>
    </row>
    <row r="230" spans="1:21" ht="22.5" x14ac:dyDescent="0.2">
      <c r="A230" s="84" t="s">
        <v>467</v>
      </c>
      <c r="B230" s="84" t="s">
        <v>487</v>
      </c>
      <c r="C230" s="25" t="s">
        <v>490</v>
      </c>
      <c r="D230" s="25" t="s">
        <v>491</v>
      </c>
      <c r="E230" s="93" t="s">
        <v>492</v>
      </c>
      <c r="F230" s="85" t="s">
        <v>493</v>
      </c>
      <c r="G230" s="101">
        <v>27</v>
      </c>
      <c r="H230" s="87" t="s">
        <v>19</v>
      </c>
      <c r="I230" s="88">
        <v>800</v>
      </c>
      <c r="J230" s="9">
        <f>SUM(G230*I230)</f>
        <v>21600</v>
      </c>
    </row>
    <row r="231" spans="1:21" x14ac:dyDescent="0.2">
      <c r="A231" s="89" t="s">
        <v>467</v>
      </c>
      <c r="B231" s="89" t="s">
        <v>487</v>
      </c>
      <c r="C231" s="25" t="s">
        <v>494</v>
      </c>
      <c r="D231" s="102" t="s">
        <v>495</v>
      </c>
      <c r="E231" s="55" t="s">
        <v>496</v>
      </c>
      <c r="F231" s="76" t="s">
        <v>497</v>
      </c>
      <c r="G231" s="27">
        <v>27</v>
      </c>
      <c r="H231" s="103" t="s">
        <v>19</v>
      </c>
      <c r="I231" s="92">
        <v>40</v>
      </c>
      <c r="J231" s="9">
        <f>SUM(G231*I231)</f>
        <v>1080</v>
      </c>
    </row>
    <row r="232" spans="1:21" ht="34.5" thickBot="1" x14ac:dyDescent="0.25">
      <c r="A232" s="89" t="s">
        <v>467</v>
      </c>
      <c r="B232" s="89" t="s">
        <v>487</v>
      </c>
      <c r="C232" s="25" t="s">
        <v>498</v>
      </c>
      <c r="D232" s="102" t="s">
        <v>499</v>
      </c>
      <c r="E232" s="55" t="s">
        <v>500</v>
      </c>
      <c r="F232" s="76" t="s">
        <v>501</v>
      </c>
      <c r="G232" s="94">
        <v>1</v>
      </c>
      <c r="H232" s="103" t="s">
        <v>19</v>
      </c>
      <c r="I232" s="92">
        <v>12999</v>
      </c>
      <c r="J232" s="9">
        <f>SUM(G232*I232)</f>
        <v>12999</v>
      </c>
    </row>
    <row r="233" spans="1:21" ht="45.75" thickBot="1" x14ac:dyDescent="0.25">
      <c r="A233" s="95" t="s">
        <v>467</v>
      </c>
      <c r="B233" s="96" t="s">
        <v>502</v>
      </c>
      <c r="C233" s="97" t="s">
        <v>503</v>
      </c>
      <c r="D233" s="97" t="s">
        <v>3</v>
      </c>
      <c r="E233" s="97" t="s">
        <v>4</v>
      </c>
      <c r="F233" s="96" t="s">
        <v>504</v>
      </c>
      <c r="G233" s="83" t="s">
        <v>6</v>
      </c>
      <c r="H233" s="98" t="s">
        <v>7</v>
      </c>
      <c r="I233" s="99" t="s">
        <v>8</v>
      </c>
      <c r="J233" s="100" t="s">
        <v>9</v>
      </c>
    </row>
    <row r="234" spans="1:21" s="366" customFormat="1" ht="45.75" thickBot="1" x14ac:dyDescent="0.25">
      <c r="A234" s="95" t="s">
        <v>467</v>
      </c>
      <c r="B234" s="104" t="s">
        <v>505</v>
      </c>
      <c r="C234" s="97" t="s">
        <v>506</v>
      </c>
      <c r="D234" s="97" t="s">
        <v>3</v>
      </c>
      <c r="E234" s="97" t="s">
        <v>4</v>
      </c>
      <c r="F234" s="105" t="s">
        <v>507</v>
      </c>
      <c r="G234" s="83" t="s">
        <v>6</v>
      </c>
      <c r="H234" s="98" t="s">
        <v>7</v>
      </c>
      <c r="I234" s="99" t="s">
        <v>8</v>
      </c>
      <c r="J234" s="100" t="s">
        <v>9</v>
      </c>
      <c r="K234" s="6"/>
      <c r="L234" s="382"/>
      <c r="M234" s="382"/>
      <c r="N234" s="382"/>
      <c r="O234" s="382"/>
      <c r="P234" s="382"/>
      <c r="Q234" s="382"/>
      <c r="R234" s="382"/>
      <c r="S234" s="382"/>
      <c r="T234" s="382"/>
      <c r="U234" s="382"/>
    </row>
    <row r="235" spans="1:21" ht="22.5" x14ac:dyDescent="0.2">
      <c r="A235" s="84" t="s">
        <v>467</v>
      </c>
      <c r="B235" s="84" t="s">
        <v>505</v>
      </c>
      <c r="C235" s="106" t="s">
        <v>3166</v>
      </c>
      <c r="D235" s="109" t="s">
        <v>509</v>
      </c>
      <c r="E235" s="107" t="s">
        <v>3167</v>
      </c>
      <c r="F235" s="85" t="s">
        <v>3169</v>
      </c>
      <c r="G235" s="101">
        <v>4</v>
      </c>
      <c r="H235" s="108" t="s">
        <v>19</v>
      </c>
      <c r="I235" s="88">
        <v>4460</v>
      </c>
      <c r="J235" s="9">
        <f>SUM(G235*I235)</f>
        <v>17840</v>
      </c>
    </row>
    <row r="236" spans="1:21" ht="22.5" x14ac:dyDescent="0.2">
      <c r="A236" s="84" t="s">
        <v>467</v>
      </c>
      <c r="B236" s="84" t="s">
        <v>505</v>
      </c>
      <c r="C236" s="106" t="s">
        <v>3524</v>
      </c>
      <c r="D236" s="109" t="s">
        <v>509</v>
      </c>
      <c r="E236" s="107" t="s">
        <v>3168</v>
      </c>
      <c r="F236" s="85" t="s">
        <v>3170</v>
      </c>
      <c r="G236" s="101">
        <v>8</v>
      </c>
      <c r="H236" s="108" t="s">
        <v>19</v>
      </c>
      <c r="I236" s="88">
        <v>1480</v>
      </c>
      <c r="J236" s="9">
        <f>SUM(G236*I236)</f>
        <v>11840</v>
      </c>
    </row>
    <row r="237" spans="1:21" ht="33.75" x14ac:dyDescent="0.2">
      <c r="A237" s="84" t="s">
        <v>467</v>
      </c>
      <c r="B237" s="84" t="s">
        <v>505</v>
      </c>
      <c r="C237" s="25" t="s">
        <v>510</v>
      </c>
      <c r="D237" s="109" t="s">
        <v>509</v>
      </c>
      <c r="E237" s="93" t="s">
        <v>511</v>
      </c>
      <c r="F237" s="85" t="s">
        <v>512</v>
      </c>
      <c r="G237" s="66">
        <v>27</v>
      </c>
      <c r="H237" s="108" t="s">
        <v>19</v>
      </c>
      <c r="I237" s="88">
        <v>285</v>
      </c>
      <c r="J237" s="9">
        <f t="shared" ref="J237:J240" si="8">SUM(G237*I237)</f>
        <v>7695</v>
      </c>
    </row>
    <row r="238" spans="1:21" ht="22.5" x14ac:dyDescent="0.2">
      <c r="A238" s="84" t="s">
        <v>467</v>
      </c>
      <c r="B238" s="84" t="s">
        <v>505</v>
      </c>
      <c r="C238" s="25" t="s">
        <v>513</v>
      </c>
      <c r="D238" s="110" t="s">
        <v>509</v>
      </c>
      <c r="E238" s="111" t="s">
        <v>514</v>
      </c>
      <c r="F238" s="85" t="s">
        <v>515</v>
      </c>
      <c r="G238" s="66">
        <v>27</v>
      </c>
      <c r="H238" s="108" t="s">
        <v>19</v>
      </c>
      <c r="I238" s="88">
        <v>38.479999999999997</v>
      </c>
      <c r="J238" s="9">
        <f t="shared" si="8"/>
        <v>1038.9599999999998</v>
      </c>
    </row>
    <row r="239" spans="1:21" ht="22.5" x14ac:dyDescent="0.2">
      <c r="A239" s="84" t="s">
        <v>467</v>
      </c>
      <c r="B239" s="84" t="s">
        <v>505</v>
      </c>
      <c r="C239" s="25" t="s">
        <v>516</v>
      </c>
      <c r="D239" s="109" t="s">
        <v>509</v>
      </c>
      <c r="E239" s="93">
        <v>10011882</v>
      </c>
      <c r="F239" s="85" t="s">
        <v>517</v>
      </c>
      <c r="G239" s="66">
        <v>27</v>
      </c>
      <c r="H239" s="108" t="s">
        <v>19</v>
      </c>
      <c r="I239" s="88">
        <v>63.44</v>
      </c>
      <c r="J239" s="9">
        <f t="shared" si="8"/>
        <v>1712.8799999999999</v>
      </c>
    </row>
    <row r="240" spans="1:21" ht="23.25" thickBot="1" x14ac:dyDescent="0.25">
      <c r="A240" s="112" t="s">
        <v>467</v>
      </c>
      <c r="B240" s="113" t="s">
        <v>505</v>
      </c>
      <c r="C240" s="114" t="s">
        <v>518</v>
      </c>
      <c r="D240" s="115" t="s">
        <v>519</v>
      </c>
      <c r="E240" s="116" t="s">
        <v>520</v>
      </c>
      <c r="F240" s="112" t="s">
        <v>521</v>
      </c>
      <c r="G240" s="117">
        <v>50</v>
      </c>
      <c r="H240" s="118" t="s">
        <v>508</v>
      </c>
      <c r="I240" s="119">
        <v>6.76</v>
      </c>
      <c r="J240" s="9">
        <f t="shared" si="8"/>
        <v>338</v>
      </c>
    </row>
    <row r="241" spans="1:15" ht="45.75" thickBot="1" x14ac:dyDescent="0.25">
      <c r="A241" s="120" t="s">
        <v>467</v>
      </c>
      <c r="B241" s="104" t="s">
        <v>522</v>
      </c>
      <c r="C241" s="97" t="s">
        <v>523</v>
      </c>
      <c r="D241" s="97" t="s">
        <v>3</v>
      </c>
      <c r="E241" s="121" t="s">
        <v>524</v>
      </c>
      <c r="F241" s="96" t="s">
        <v>525</v>
      </c>
      <c r="G241" s="83" t="s">
        <v>6</v>
      </c>
      <c r="H241" s="98" t="s">
        <v>7</v>
      </c>
      <c r="I241" s="99" t="s">
        <v>8</v>
      </c>
      <c r="J241" s="100" t="s">
        <v>9</v>
      </c>
    </row>
    <row r="242" spans="1:15" ht="12" thickBot="1" x14ac:dyDescent="0.25">
      <c r="A242" s="122" t="s">
        <v>467</v>
      </c>
      <c r="B242" s="122" t="s">
        <v>522</v>
      </c>
      <c r="C242" s="123" t="s">
        <v>526</v>
      </c>
      <c r="D242" s="123" t="s">
        <v>527</v>
      </c>
      <c r="E242" s="124" t="s">
        <v>528</v>
      </c>
      <c r="F242" s="125" t="s">
        <v>529</v>
      </c>
      <c r="G242" s="117">
        <v>2</v>
      </c>
      <c r="H242" s="118" t="s">
        <v>19</v>
      </c>
      <c r="I242" s="119">
        <v>2635</v>
      </c>
      <c r="J242" s="48">
        <f>SUM(G242*I242)</f>
        <v>5270</v>
      </c>
    </row>
    <row r="243" spans="1:15" ht="45.75" thickBot="1" x14ac:dyDescent="0.25">
      <c r="A243" s="120" t="s">
        <v>467</v>
      </c>
      <c r="B243" s="126" t="s">
        <v>522</v>
      </c>
      <c r="C243" s="127" t="s">
        <v>523</v>
      </c>
      <c r="D243" s="97" t="s">
        <v>3</v>
      </c>
      <c r="E243" s="97" t="s">
        <v>4</v>
      </c>
      <c r="F243" s="128" t="s">
        <v>530</v>
      </c>
      <c r="G243" s="83" t="s">
        <v>6</v>
      </c>
      <c r="H243" s="98" t="s">
        <v>7</v>
      </c>
      <c r="I243" s="99" t="s">
        <v>8</v>
      </c>
      <c r="J243" s="100" t="s">
        <v>9</v>
      </c>
    </row>
    <row r="244" spans="1:15" x14ac:dyDescent="0.2">
      <c r="A244" s="129" t="s">
        <v>467</v>
      </c>
      <c r="B244" s="37" t="s">
        <v>522</v>
      </c>
      <c r="C244" s="38" t="s">
        <v>531</v>
      </c>
      <c r="D244" s="38" t="s">
        <v>532</v>
      </c>
      <c r="E244" s="130" t="s">
        <v>533</v>
      </c>
      <c r="F244" s="40" t="s">
        <v>534</v>
      </c>
      <c r="G244" s="101">
        <v>1</v>
      </c>
      <c r="H244" s="42" t="s">
        <v>19</v>
      </c>
      <c r="I244" s="73">
        <v>1429</v>
      </c>
      <c r="J244" s="9">
        <f>SUM(G244*I244)</f>
        <v>1429</v>
      </c>
    </row>
    <row r="245" spans="1:15" x14ac:dyDescent="0.2">
      <c r="A245" s="89" t="s">
        <v>467</v>
      </c>
      <c r="B245" s="131" t="s">
        <v>522</v>
      </c>
      <c r="C245" s="25" t="s">
        <v>535</v>
      </c>
      <c r="D245" s="109"/>
      <c r="E245" s="93"/>
      <c r="F245" s="131" t="s">
        <v>536</v>
      </c>
      <c r="G245" s="27">
        <v>1</v>
      </c>
      <c r="H245" s="28" t="s">
        <v>537</v>
      </c>
      <c r="I245" s="92">
        <v>1312.92</v>
      </c>
      <c r="J245" s="9">
        <f>SUM(G245*I245)</f>
        <v>1312.92</v>
      </c>
    </row>
    <row r="246" spans="1:15" ht="45" x14ac:dyDescent="0.2">
      <c r="A246" s="89" t="s">
        <v>467</v>
      </c>
      <c r="B246" s="131" t="s">
        <v>522</v>
      </c>
      <c r="C246" s="25" t="s">
        <v>538</v>
      </c>
      <c r="D246" s="109" t="s">
        <v>539</v>
      </c>
      <c r="E246" s="93" t="s">
        <v>540</v>
      </c>
      <c r="F246" s="131" t="s">
        <v>541</v>
      </c>
      <c r="G246" s="27">
        <v>1</v>
      </c>
      <c r="H246" s="132" t="s">
        <v>542</v>
      </c>
      <c r="I246" s="92">
        <v>510</v>
      </c>
      <c r="J246" s="133"/>
    </row>
    <row r="247" spans="1:15" ht="22.5" x14ac:dyDescent="0.2">
      <c r="A247" s="89" t="s">
        <v>467</v>
      </c>
      <c r="B247" s="131" t="s">
        <v>522</v>
      </c>
      <c r="C247" s="25" t="s">
        <v>543</v>
      </c>
      <c r="D247" s="109" t="s">
        <v>544</v>
      </c>
      <c r="E247" s="93" t="s">
        <v>545</v>
      </c>
      <c r="F247" s="131" t="s">
        <v>546</v>
      </c>
      <c r="G247" s="27">
        <v>1</v>
      </c>
      <c r="H247" s="132" t="s">
        <v>542</v>
      </c>
      <c r="I247" s="92">
        <v>205</v>
      </c>
      <c r="J247" s="133"/>
    </row>
    <row r="248" spans="1:15" x14ac:dyDescent="0.2">
      <c r="A248" s="89" t="s">
        <v>467</v>
      </c>
      <c r="B248" s="131" t="s">
        <v>522</v>
      </c>
      <c r="C248" s="25" t="s">
        <v>547</v>
      </c>
      <c r="D248" s="109" t="s">
        <v>548</v>
      </c>
      <c r="E248" s="93" t="s">
        <v>549</v>
      </c>
      <c r="F248" s="131" t="s">
        <v>550</v>
      </c>
      <c r="G248" s="27">
        <v>1</v>
      </c>
      <c r="H248" s="132" t="s">
        <v>542</v>
      </c>
      <c r="I248" s="92">
        <v>164.95</v>
      </c>
      <c r="J248" s="133"/>
    </row>
    <row r="249" spans="1:15" x14ac:dyDescent="0.2">
      <c r="A249" s="89" t="s">
        <v>467</v>
      </c>
      <c r="B249" s="131" t="s">
        <v>522</v>
      </c>
      <c r="C249" s="25" t="s">
        <v>551</v>
      </c>
      <c r="D249" s="109" t="s">
        <v>552</v>
      </c>
      <c r="E249" s="93">
        <v>90162</v>
      </c>
      <c r="F249" s="131" t="s">
        <v>553</v>
      </c>
      <c r="G249" s="27">
        <v>1</v>
      </c>
      <c r="H249" s="132" t="s">
        <v>542</v>
      </c>
      <c r="I249" s="92">
        <v>52.99</v>
      </c>
      <c r="J249" s="133"/>
    </row>
    <row r="250" spans="1:15" ht="22.5" x14ac:dyDescent="0.2">
      <c r="A250" s="89" t="s">
        <v>467</v>
      </c>
      <c r="B250" s="131" t="s">
        <v>522</v>
      </c>
      <c r="C250" s="25" t="s">
        <v>554</v>
      </c>
      <c r="D250" s="109" t="s">
        <v>555</v>
      </c>
      <c r="E250" s="93" t="s">
        <v>556</v>
      </c>
      <c r="F250" s="131" t="s">
        <v>557</v>
      </c>
      <c r="G250" s="27">
        <v>1</v>
      </c>
      <c r="H250" s="132" t="s">
        <v>542</v>
      </c>
      <c r="I250" s="92">
        <v>83.86</v>
      </c>
      <c r="J250" s="133"/>
    </row>
    <row r="251" spans="1:15" x14ac:dyDescent="0.2">
      <c r="A251" s="89" t="s">
        <v>467</v>
      </c>
      <c r="B251" s="131" t="s">
        <v>522</v>
      </c>
      <c r="C251" s="25" t="s">
        <v>558</v>
      </c>
      <c r="D251" s="109" t="s">
        <v>559</v>
      </c>
      <c r="E251" s="93">
        <v>91155</v>
      </c>
      <c r="F251" s="131" t="s">
        <v>560</v>
      </c>
      <c r="G251" s="27">
        <v>1</v>
      </c>
      <c r="H251" s="132" t="s">
        <v>542</v>
      </c>
      <c r="I251" s="92">
        <v>9.99</v>
      </c>
      <c r="J251" s="133"/>
    </row>
    <row r="252" spans="1:15" x14ac:dyDescent="0.2">
      <c r="A252" s="89" t="s">
        <v>410</v>
      </c>
      <c r="B252" s="131" t="s">
        <v>522</v>
      </c>
      <c r="C252" s="25" t="s">
        <v>561</v>
      </c>
      <c r="D252" s="109" t="s">
        <v>562</v>
      </c>
      <c r="E252" s="93">
        <v>503310</v>
      </c>
      <c r="F252" s="131" t="s">
        <v>563</v>
      </c>
      <c r="G252" s="27">
        <v>1</v>
      </c>
      <c r="H252" s="132" t="s">
        <v>542</v>
      </c>
      <c r="I252" s="92">
        <v>9.99</v>
      </c>
      <c r="J252" s="133"/>
    </row>
    <row r="253" spans="1:15" s="366" customFormat="1" x14ac:dyDescent="0.2">
      <c r="A253" s="89" t="s">
        <v>467</v>
      </c>
      <c r="B253" s="131" t="s">
        <v>522</v>
      </c>
      <c r="C253" s="25" t="s">
        <v>564</v>
      </c>
      <c r="D253" s="109" t="s">
        <v>565</v>
      </c>
      <c r="E253" s="93" t="s">
        <v>566</v>
      </c>
      <c r="F253" s="131" t="s">
        <v>567</v>
      </c>
      <c r="G253" s="27">
        <v>3</v>
      </c>
      <c r="H253" s="132" t="s">
        <v>542</v>
      </c>
      <c r="I253" s="92">
        <v>27.99</v>
      </c>
      <c r="J253" s="133"/>
      <c r="K253" s="382"/>
      <c r="L253" s="382"/>
      <c r="M253" s="382"/>
      <c r="N253" s="382"/>
      <c r="O253" s="382"/>
    </row>
    <row r="254" spans="1:15" s="366" customFormat="1" x14ac:dyDescent="0.2">
      <c r="A254" s="89" t="s">
        <v>467</v>
      </c>
      <c r="B254" s="131" t="s">
        <v>522</v>
      </c>
      <c r="C254" s="25" t="s">
        <v>568</v>
      </c>
      <c r="D254" s="109" t="s">
        <v>569</v>
      </c>
      <c r="E254" s="93">
        <v>44418</v>
      </c>
      <c r="F254" s="131" t="s">
        <v>570</v>
      </c>
      <c r="G254" s="27">
        <v>2</v>
      </c>
      <c r="H254" s="132" t="s">
        <v>542</v>
      </c>
      <c r="I254" s="92">
        <v>8.19</v>
      </c>
      <c r="J254" s="133"/>
      <c r="K254" s="382"/>
      <c r="L254" s="382"/>
      <c r="M254" s="382"/>
      <c r="N254" s="382"/>
      <c r="O254" s="382"/>
    </row>
    <row r="255" spans="1:15" s="366" customFormat="1" x14ac:dyDescent="0.2">
      <c r="A255" s="89" t="s">
        <v>467</v>
      </c>
      <c r="B255" s="131" t="s">
        <v>522</v>
      </c>
      <c r="C255" s="25" t="s">
        <v>571</v>
      </c>
      <c r="D255" s="109" t="s">
        <v>572</v>
      </c>
      <c r="E255" s="93">
        <v>13005</v>
      </c>
      <c r="F255" s="131" t="s">
        <v>573</v>
      </c>
      <c r="G255" s="27">
        <v>1</v>
      </c>
      <c r="H255" s="132" t="s">
        <v>542</v>
      </c>
      <c r="I255" s="92">
        <v>22.13</v>
      </c>
      <c r="J255" s="133"/>
      <c r="K255" s="382"/>
      <c r="L255" s="382"/>
      <c r="M255" s="382"/>
      <c r="N255" s="382"/>
      <c r="O255" s="382"/>
    </row>
    <row r="256" spans="1:15" s="366" customFormat="1" x14ac:dyDescent="0.2">
      <c r="A256" s="89" t="s">
        <v>467</v>
      </c>
      <c r="B256" s="131" t="s">
        <v>522</v>
      </c>
      <c r="C256" s="25" t="s">
        <v>574</v>
      </c>
      <c r="D256" s="109" t="s">
        <v>575</v>
      </c>
      <c r="E256" s="93">
        <v>2286</v>
      </c>
      <c r="F256" s="131" t="s">
        <v>576</v>
      </c>
      <c r="G256" s="27">
        <v>2</v>
      </c>
      <c r="H256" s="132" t="s">
        <v>542</v>
      </c>
      <c r="I256" s="92">
        <v>7.05</v>
      </c>
      <c r="J256" s="133"/>
      <c r="K256" s="382"/>
      <c r="L256" s="382"/>
      <c r="M256" s="382"/>
      <c r="N256" s="382"/>
      <c r="O256" s="382"/>
    </row>
    <row r="257" spans="1:15" s="366" customFormat="1" x14ac:dyDescent="0.2">
      <c r="A257" s="89" t="s">
        <v>467</v>
      </c>
      <c r="B257" s="89" t="s">
        <v>522</v>
      </c>
      <c r="C257" s="25" t="s">
        <v>577</v>
      </c>
      <c r="D257" s="25" t="s">
        <v>578</v>
      </c>
      <c r="E257" s="93" t="s">
        <v>579</v>
      </c>
      <c r="F257" s="26" t="s">
        <v>580</v>
      </c>
      <c r="G257" s="27">
        <v>1</v>
      </c>
      <c r="H257" s="28" t="s">
        <v>542</v>
      </c>
      <c r="I257" s="92">
        <v>14.98</v>
      </c>
      <c r="J257" s="89"/>
      <c r="K257" s="382"/>
      <c r="L257" s="382"/>
      <c r="M257" s="382"/>
      <c r="N257" s="382"/>
      <c r="O257" s="382"/>
    </row>
    <row r="258" spans="1:15" s="366" customFormat="1" ht="23.25" thickBot="1" x14ac:dyDescent="0.25">
      <c r="A258" s="89" t="s">
        <v>467</v>
      </c>
      <c r="B258" s="89" t="s">
        <v>522</v>
      </c>
      <c r="C258" s="25" t="s">
        <v>581</v>
      </c>
      <c r="D258" s="25" t="s">
        <v>555</v>
      </c>
      <c r="E258" s="93" t="s">
        <v>582</v>
      </c>
      <c r="F258" s="26" t="s">
        <v>583</v>
      </c>
      <c r="G258" s="134">
        <v>1</v>
      </c>
      <c r="H258" s="28" t="s">
        <v>542</v>
      </c>
      <c r="I258" s="92">
        <v>225.8</v>
      </c>
      <c r="J258" s="89"/>
      <c r="K258" s="382"/>
      <c r="L258" s="382"/>
      <c r="M258" s="382"/>
      <c r="N258" s="382"/>
      <c r="O258" s="382"/>
    </row>
    <row r="259" spans="1:15" ht="45.75" thickBot="1" x14ac:dyDescent="0.25">
      <c r="A259" s="1" t="s">
        <v>0</v>
      </c>
      <c r="B259" s="2" t="s">
        <v>1</v>
      </c>
      <c r="C259" s="3" t="s">
        <v>2</v>
      </c>
      <c r="D259" s="3" t="s">
        <v>3</v>
      </c>
      <c r="E259" s="3" t="s">
        <v>4</v>
      </c>
      <c r="F259" s="4" t="s">
        <v>5</v>
      </c>
      <c r="G259" s="80" t="s">
        <v>6</v>
      </c>
      <c r="H259" s="5" t="s">
        <v>7</v>
      </c>
      <c r="I259" s="81" t="s">
        <v>8</v>
      </c>
      <c r="J259" s="82" t="s">
        <v>9</v>
      </c>
      <c r="K259" s="382"/>
      <c r="L259" s="382"/>
      <c r="M259" s="382"/>
      <c r="N259" s="382"/>
      <c r="O259" s="382"/>
    </row>
    <row r="260" spans="1:15" s="366" customFormat="1" ht="45.75" thickBot="1" x14ac:dyDescent="0.25">
      <c r="A260" s="135" t="s">
        <v>584</v>
      </c>
      <c r="B260" s="136" t="s">
        <v>585</v>
      </c>
      <c r="C260" s="137" t="s">
        <v>586</v>
      </c>
      <c r="D260" s="138" t="s">
        <v>3</v>
      </c>
      <c r="E260" s="138" t="s">
        <v>4</v>
      </c>
      <c r="F260" s="139" t="s">
        <v>587</v>
      </c>
      <c r="G260" s="140" t="s">
        <v>6</v>
      </c>
      <c r="H260" s="141" t="s">
        <v>7</v>
      </c>
      <c r="I260" s="142" t="s">
        <v>8</v>
      </c>
      <c r="J260" s="143" t="s">
        <v>9</v>
      </c>
      <c r="K260" s="382"/>
      <c r="L260" s="382"/>
      <c r="M260" s="382"/>
      <c r="N260" s="382"/>
      <c r="O260" s="382"/>
    </row>
    <row r="261" spans="1:15" x14ac:dyDescent="0.2">
      <c r="A261" s="37" t="s">
        <v>584</v>
      </c>
      <c r="B261" s="37" t="s">
        <v>585</v>
      </c>
      <c r="C261" s="72" t="s">
        <v>588</v>
      </c>
      <c r="D261" s="38" t="s">
        <v>589</v>
      </c>
      <c r="E261" s="130" t="s">
        <v>590</v>
      </c>
      <c r="F261" s="40" t="s">
        <v>591</v>
      </c>
      <c r="G261" s="41">
        <v>600</v>
      </c>
      <c r="H261" s="42" t="s">
        <v>19</v>
      </c>
      <c r="I261" s="73">
        <v>0.75</v>
      </c>
      <c r="J261" s="144">
        <f>G261*I261</f>
        <v>450</v>
      </c>
    </row>
    <row r="262" spans="1:15" ht="12" thickBot="1" x14ac:dyDescent="0.25">
      <c r="A262" s="43" t="s">
        <v>584</v>
      </c>
      <c r="B262" s="43" t="s">
        <v>585</v>
      </c>
      <c r="C262" s="44" t="s">
        <v>592</v>
      </c>
      <c r="D262" s="44"/>
      <c r="E262" s="45"/>
      <c r="F262" s="46" t="s">
        <v>593</v>
      </c>
      <c r="G262" s="36">
        <v>250</v>
      </c>
      <c r="H262" s="47" t="s">
        <v>594</v>
      </c>
      <c r="I262" s="75">
        <v>1.5</v>
      </c>
      <c r="J262" s="144">
        <f>G262*I262</f>
        <v>375</v>
      </c>
    </row>
    <row r="263" spans="1:15" ht="45.75" thickBot="1" x14ac:dyDescent="0.25">
      <c r="A263" s="135" t="s">
        <v>584</v>
      </c>
      <c r="B263" s="136" t="s">
        <v>595</v>
      </c>
      <c r="C263" s="137" t="s">
        <v>596</v>
      </c>
      <c r="D263" s="138" t="s">
        <v>3</v>
      </c>
      <c r="E263" s="138" t="s">
        <v>4</v>
      </c>
      <c r="F263" s="145" t="s">
        <v>597</v>
      </c>
      <c r="G263" s="146" t="s">
        <v>6</v>
      </c>
      <c r="H263" s="147" t="s">
        <v>7</v>
      </c>
      <c r="I263" s="148" t="s">
        <v>8</v>
      </c>
      <c r="J263" s="143" t="s">
        <v>9</v>
      </c>
    </row>
    <row r="264" spans="1:15" x14ac:dyDescent="0.2">
      <c r="A264" s="149" t="s">
        <v>584</v>
      </c>
      <c r="B264" s="149" t="s">
        <v>595</v>
      </c>
      <c r="C264" s="49" t="s">
        <v>598</v>
      </c>
      <c r="D264" s="49" t="s">
        <v>599</v>
      </c>
      <c r="E264" s="49">
        <v>47121701</v>
      </c>
      <c r="F264" s="37" t="s">
        <v>600</v>
      </c>
      <c r="G264" s="41">
        <v>100</v>
      </c>
      <c r="H264" s="37" t="s">
        <v>19</v>
      </c>
      <c r="I264" s="73">
        <v>0.55000000000000004</v>
      </c>
      <c r="J264" s="144">
        <f t="shared" ref="J264:J269" si="9">G264*I264</f>
        <v>55.000000000000007</v>
      </c>
    </row>
    <row r="265" spans="1:15" x14ac:dyDescent="0.2">
      <c r="A265" s="150" t="s">
        <v>584</v>
      </c>
      <c r="B265" s="150" t="s">
        <v>595</v>
      </c>
      <c r="C265" s="19" t="s">
        <v>601</v>
      </c>
      <c r="D265" s="19" t="s">
        <v>602</v>
      </c>
      <c r="E265" s="24" t="s">
        <v>603</v>
      </c>
      <c r="F265" s="17" t="s">
        <v>604</v>
      </c>
      <c r="G265" s="21">
        <v>700</v>
      </c>
      <c r="H265" s="17" t="s">
        <v>19</v>
      </c>
      <c r="I265" s="50">
        <v>0.25</v>
      </c>
      <c r="J265" s="151">
        <f t="shared" si="9"/>
        <v>175</v>
      </c>
    </row>
    <row r="266" spans="1:15" ht="22.5" x14ac:dyDescent="0.2">
      <c r="A266" s="150" t="s">
        <v>584</v>
      </c>
      <c r="B266" s="150" t="s">
        <v>595</v>
      </c>
      <c r="C266" s="19" t="s">
        <v>605</v>
      </c>
      <c r="D266" s="19"/>
      <c r="E266" s="19"/>
      <c r="F266" s="17" t="s">
        <v>606</v>
      </c>
      <c r="G266" s="21">
        <v>1</v>
      </c>
      <c r="H266" s="17" t="s">
        <v>607</v>
      </c>
      <c r="I266" s="73">
        <v>1000</v>
      </c>
      <c r="J266" s="151">
        <f t="shared" si="9"/>
        <v>1000</v>
      </c>
    </row>
    <row r="267" spans="1:15" s="366" customFormat="1" ht="33.75" x14ac:dyDescent="0.2">
      <c r="A267" s="150" t="s">
        <v>584</v>
      </c>
      <c r="B267" s="150" t="s">
        <v>595</v>
      </c>
      <c r="C267" s="19" t="s">
        <v>608</v>
      </c>
      <c r="D267" s="19" t="s">
        <v>609</v>
      </c>
      <c r="E267" s="24"/>
      <c r="F267" s="17" t="s">
        <v>610</v>
      </c>
      <c r="G267" s="21">
        <v>20</v>
      </c>
      <c r="H267" s="17" t="s">
        <v>611</v>
      </c>
      <c r="I267" s="50">
        <v>120</v>
      </c>
      <c r="J267" s="151">
        <f t="shared" si="9"/>
        <v>2400</v>
      </c>
      <c r="K267" s="6"/>
    </row>
    <row r="268" spans="1:15" x14ac:dyDescent="0.2">
      <c r="A268" s="150" t="s">
        <v>584</v>
      </c>
      <c r="B268" s="150" t="s">
        <v>595</v>
      </c>
      <c r="C268" s="19" t="s">
        <v>612</v>
      </c>
      <c r="D268" s="19" t="s">
        <v>613</v>
      </c>
      <c r="E268" s="19">
        <v>33600</v>
      </c>
      <c r="F268" s="17" t="s">
        <v>614</v>
      </c>
      <c r="G268" s="21">
        <v>1</v>
      </c>
      <c r="H268" s="17" t="s">
        <v>19</v>
      </c>
      <c r="I268" s="50">
        <v>169.99</v>
      </c>
      <c r="J268" s="151">
        <f t="shared" si="9"/>
        <v>169.99</v>
      </c>
    </row>
    <row r="269" spans="1:15" ht="12" thickBot="1" x14ac:dyDescent="0.25">
      <c r="A269" s="152" t="s">
        <v>584</v>
      </c>
      <c r="B269" s="152" t="s">
        <v>595</v>
      </c>
      <c r="C269" s="45" t="s">
        <v>615</v>
      </c>
      <c r="D269" s="45" t="s">
        <v>616</v>
      </c>
      <c r="E269" s="153" t="s">
        <v>617</v>
      </c>
      <c r="F269" s="43" t="s">
        <v>618</v>
      </c>
      <c r="G269" s="36">
        <v>5</v>
      </c>
      <c r="H269" s="43" t="s">
        <v>619</v>
      </c>
      <c r="I269" s="50">
        <v>32.25</v>
      </c>
      <c r="J269" s="154">
        <f t="shared" si="9"/>
        <v>161.25</v>
      </c>
    </row>
    <row r="270" spans="1:15" s="366" customFormat="1" ht="45.75" thickBot="1" x14ac:dyDescent="0.25">
      <c r="A270" s="135" t="s">
        <v>584</v>
      </c>
      <c r="B270" s="136" t="s">
        <v>620</v>
      </c>
      <c r="C270" s="137" t="s">
        <v>621</v>
      </c>
      <c r="D270" s="138" t="s">
        <v>3</v>
      </c>
      <c r="E270" s="138" t="s">
        <v>4</v>
      </c>
      <c r="F270" s="145" t="s">
        <v>622</v>
      </c>
      <c r="G270" s="146" t="s">
        <v>6</v>
      </c>
      <c r="H270" s="155" t="s">
        <v>7</v>
      </c>
      <c r="I270" s="156" t="s">
        <v>8</v>
      </c>
      <c r="J270" s="157" t="s">
        <v>9</v>
      </c>
      <c r="K270" s="6"/>
    </row>
    <row r="271" spans="1:15" s="366" customFormat="1" x14ac:dyDescent="0.2">
      <c r="A271" s="17" t="s">
        <v>584</v>
      </c>
      <c r="B271" s="17" t="s">
        <v>620</v>
      </c>
      <c r="C271" s="18" t="s">
        <v>623</v>
      </c>
      <c r="D271" s="18" t="s">
        <v>624</v>
      </c>
      <c r="E271" s="19">
        <v>57101431</v>
      </c>
      <c r="F271" s="20" t="s">
        <v>625</v>
      </c>
      <c r="G271" s="41">
        <v>25</v>
      </c>
      <c r="H271" s="22" t="s">
        <v>19</v>
      </c>
      <c r="I271" s="50">
        <v>21.99</v>
      </c>
      <c r="J271" s="151">
        <f t="shared" ref="J271:J279" si="10">G271*I271</f>
        <v>549.75</v>
      </c>
      <c r="K271" s="6"/>
    </row>
    <row r="272" spans="1:15" s="366" customFormat="1" x14ac:dyDescent="0.2">
      <c r="A272" s="17" t="s">
        <v>584</v>
      </c>
      <c r="B272" s="17" t="s">
        <v>620</v>
      </c>
      <c r="C272" s="25" t="s">
        <v>626</v>
      </c>
      <c r="D272" s="25" t="s">
        <v>627</v>
      </c>
      <c r="E272" s="93" t="s">
        <v>628</v>
      </c>
      <c r="F272" s="20" t="s">
        <v>629</v>
      </c>
      <c r="G272" s="21">
        <v>1</v>
      </c>
      <c r="H272" s="22" t="s">
        <v>401</v>
      </c>
      <c r="I272" s="50">
        <v>121</v>
      </c>
      <c r="J272" s="151">
        <f t="shared" si="10"/>
        <v>121</v>
      </c>
      <c r="K272" s="6"/>
    </row>
    <row r="273" spans="1:11" s="366" customFormat="1" ht="33.75" x14ac:dyDescent="0.2">
      <c r="A273" s="17" t="s">
        <v>584</v>
      </c>
      <c r="B273" s="17" t="s">
        <v>620</v>
      </c>
      <c r="C273" s="18" t="s">
        <v>630</v>
      </c>
      <c r="D273" s="18" t="s">
        <v>631</v>
      </c>
      <c r="E273" s="61" t="s">
        <v>632</v>
      </c>
      <c r="F273" s="20" t="s">
        <v>633</v>
      </c>
      <c r="G273" s="21">
        <v>1</v>
      </c>
      <c r="H273" s="22" t="s">
        <v>19</v>
      </c>
      <c r="I273" s="50">
        <v>20651.12</v>
      </c>
      <c r="J273" s="151">
        <f t="shared" si="10"/>
        <v>20651.12</v>
      </c>
      <c r="K273" s="6"/>
    </row>
    <row r="274" spans="1:11" s="366" customFormat="1" x14ac:dyDescent="0.2">
      <c r="A274" s="158" t="s">
        <v>584</v>
      </c>
      <c r="B274" s="158" t="s">
        <v>620</v>
      </c>
      <c r="C274" s="159" t="s">
        <v>634</v>
      </c>
      <c r="D274" s="159" t="s">
        <v>631</v>
      </c>
      <c r="E274" s="160" t="s">
        <v>635</v>
      </c>
      <c r="F274" s="161" t="s">
        <v>636</v>
      </c>
      <c r="G274" s="13">
        <v>2</v>
      </c>
      <c r="H274" s="162" t="s">
        <v>19</v>
      </c>
      <c r="I274" s="88">
        <v>4135.3999999999996</v>
      </c>
      <c r="J274" s="151">
        <f t="shared" si="10"/>
        <v>8270.7999999999993</v>
      </c>
      <c r="K274" s="6"/>
    </row>
    <row r="275" spans="1:11" x14ac:dyDescent="0.2">
      <c r="A275" s="17" t="s">
        <v>584</v>
      </c>
      <c r="B275" s="17" t="s">
        <v>620</v>
      </c>
      <c r="C275" s="18" t="s">
        <v>637</v>
      </c>
      <c r="D275" s="18" t="s">
        <v>624</v>
      </c>
      <c r="E275" s="24" t="s">
        <v>638</v>
      </c>
      <c r="F275" s="20" t="s">
        <v>639</v>
      </c>
      <c r="G275" s="21">
        <v>25</v>
      </c>
      <c r="H275" s="22" t="s">
        <v>19</v>
      </c>
      <c r="I275" s="50">
        <v>109.99</v>
      </c>
      <c r="J275" s="151">
        <f t="shared" si="10"/>
        <v>2749.75</v>
      </c>
    </row>
    <row r="276" spans="1:11" x14ac:dyDescent="0.2">
      <c r="A276" s="10" t="s">
        <v>584</v>
      </c>
      <c r="B276" s="10" t="s">
        <v>620</v>
      </c>
      <c r="C276" s="23" t="s">
        <v>640</v>
      </c>
      <c r="D276" s="23" t="s">
        <v>641</v>
      </c>
      <c r="E276" s="30">
        <v>2000007824</v>
      </c>
      <c r="F276" s="31" t="s">
        <v>642</v>
      </c>
      <c r="G276" s="13">
        <v>4</v>
      </c>
      <c r="H276" s="14" t="s">
        <v>19</v>
      </c>
      <c r="I276" s="163">
        <v>239</v>
      </c>
      <c r="J276" s="151">
        <f t="shared" si="10"/>
        <v>956</v>
      </c>
    </row>
    <row r="277" spans="1:11" ht="33.75" x14ac:dyDescent="0.2">
      <c r="A277" s="17" t="s">
        <v>584</v>
      </c>
      <c r="B277" s="17" t="s">
        <v>620</v>
      </c>
      <c r="C277" s="18" t="s">
        <v>643</v>
      </c>
      <c r="D277" s="18" t="s">
        <v>631</v>
      </c>
      <c r="E277" s="61" t="s">
        <v>644</v>
      </c>
      <c r="F277" s="20" t="s">
        <v>645</v>
      </c>
      <c r="G277" s="21">
        <v>2</v>
      </c>
      <c r="H277" s="22" t="s">
        <v>19</v>
      </c>
      <c r="I277" s="50">
        <v>30439.49</v>
      </c>
      <c r="J277" s="151">
        <f t="shared" si="10"/>
        <v>60878.98</v>
      </c>
    </row>
    <row r="278" spans="1:11" x14ac:dyDescent="0.2">
      <c r="A278" s="10" t="s">
        <v>584</v>
      </c>
      <c r="B278" s="10" t="s">
        <v>620</v>
      </c>
      <c r="C278" s="23" t="s">
        <v>646</v>
      </c>
      <c r="D278" s="23" t="s">
        <v>631</v>
      </c>
      <c r="E278" s="61" t="s">
        <v>647</v>
      </c>
      <c r="F278" s="31" t="s">
        <v>648</v>
      </c>
      <c r="G278" s="13">
        <v>2</v>
      </c>
      <c r="H278" s="14" t="s">
        <v>19</v>
      </c>
      <c r="I278" s="50">
        <v>6653.76</v>
      </c>
      <c r="J278" s="151">
        <f t="shared" si="10"/>
        <v>13307.52</v>
      </c>
    </row>
    <row r="279" spans="1:11" ht="12" thickBot="1" x14ac:dyDescent="0.25">
      <c r="A279" s="17" t="s">
        <v>584</v>
      </c>
      <c r="B279" s="17" t="s">
        <v>620</v>
      </c>
      <c r="C279" s="18" t="s">
        <v>649</v>
      </c>
      <c r="D279" s="18" t="s">
        <v>624</v>
      </c>
      <c r="E279" s="24" t="s">
        <v>650</v>
      </c>
      <c r="F279" s="20" t="s">
        <v>651</v>
      </c>
      <c r="G279" s="36">
        <v>25</v>
      </c>
      <c r="H279" s="22" t="s">
        <v>19</v>
      </c>
      <c r="I279" s="50">
        <v>105</v>
      </c>
      <c r="J279" s="151">
        <f t="shared" si="10"/>
        <v>2625</v>
      </c>
    </row>
    <row r="280" spans="1:11" ht="45.75" thickBot="1" x14ac:dyDescent="0.25">
      <c r="A280" s="135" t="s">
        <v>584</v>
      </c>
      <c r="B280" s="164" t="s">
        <v>652</v>
      </c>
      <c r="C280" s="165" t="s">
        <v>653</v>
      </c>
      <c r="D280" s="138" t="s">
        <v>3</v>
      </c>
      <c r="E280" s="138" t="s">
        <v>4</v>
      </c>
      <c r="F280" s="145" t="s">
        <v>654</v>
      </c>
      <c r="G280" s="146" t="s">
        <v>6</v>
      </c>
      <c r="H280" s="147" t="s">
        <v>7</v>
      </c>
      <c r="I280" s="148" t="s">
        <v>8</v>
      </c>
      <c r="J280" s="143" t="s">
        <v>9</v>
      </c>
    </row>
    <row r="281" spans="1:11" x14ac:dyDescent="0.2">
      <c r="A281" s="37" t="s">
        <v>584</v>
      </c>
      <c r="B281" s="37" t="s">
        <v>652</v>
      </c>
      <c r="C281" s="38" t="s">
        <v>655</v>
      </c>
      <c r="D281" s="39" t="s">
        <v>631</v>
      </c>
      <c r="E281" s="49" t="s">
        <v>656</v>
      </c>
      <c r="F281" s="40" t="s">
        <v>657</v>
      </c>
      <c r="G281" s="41">
        <v>1</v>
      </c>
      <c r="H281" s="42" t="s">
        <v>19</v>
      </c>
      <c r="I281" s="73">
        <v>2523.6999999999998</v>
      </c>
      <c r="J281" s="151">
        <f t="shared" ref="J281:J300" si="11">G281*I281</f>
        <v>2523.6999999999998</v>
      </c>
    </row>
    <row r="282" spans="1:11" x14ac:dyDescent="0.2">
      <c r="A282" s="17" t="s">
        <v>584</v>
      </c>
      <c r="B282" s="17" t="s">
        <v>652</v>
      </c>
      <c r="C282" s="18" t="s">
        <v>658</v>
      </c>
      <c r="D282" s="32" t="s">
        <v>631</v>
      </c>
      <c r="E282" s="19" t="s">
        <v>659</v>
      </c>
      <c r="F282" s="20" t="s">
        <v>660</v>
      </c>
      <c r="G282" s="21">
        <v>2</v>
      </c>
      <c r="H282" s="22" t="s">
        <v>19</v>
      </c>
      <c r="I282" s="50">
        <v>96.05</v>
      </c>
      <c r="J282" s="151">
        <f t="shared" si="11"/>
        <v>192.1</v>
      </c>
    </row>
    <row r="283" spans="1:11" x14ac:dyDescent="0.2">
      <c r="A283" s="17" t="s">
        <v>584</v>
      </c>
      <c r="B283" s="17" t="s">
        <v>652</v>
      </c>
      <c r="C283" s="18" t="s">
        <v>661</v>
      </c>
      <c r="D283" s="32" t="s">
        <v>631</v>
      </c>
      <c r="E283" s="19" t="s">
        <v>662</v>
      </c>
      <c r="F283" s="20" t="s">
        <v>663</v>
      </c>
      <c r="G283" s="21">
        <v>2</v>
      </c>
      <c r="H283" s="22" t="s">
        <v>19</v>
      </c>
      <c r="I283" s="50">
        <v>66.819999999999993</v>
      </c>
      <c r="J283" s="151">
        <f t="shared" si="11"/>
        <v>133.63999999999999</v>
      </c>
    </row>
    <row r="284" spans="1:11" x14ac:dyDescent="0.2">
      <c r="A284" s="17" t="s">
        <v>584</v>
      </c>
      <c r="B284" s="17" t="s">
        <v>652</v>
      </c>
      <c r="C284" s="102" t="s">
        <v>664</v>
      </c>
      <c r="D284" s="102" t="s">
        <v>665</v>
      </c>
      <c r="E284" s="55"/>
      <c r="F284" s="76" t="s">
        <v>666</v>
      </c>
      <c r="G284" s="77">
        <v>30</v>
      </c>
      <c r="H284" s="28" t="s">
        <v>19</v>
      </c>
      <c r="I284" s="166">
        <v>1</v>
      </c>
      <c r="J284" s="151">
        <f t="shared" si="11"/>
        <v>30</v>
      </c>
    </row>
    <row r="285" spans="1:11" x14ac:dyDescent="0.2">
      <c r="A285" s="17" t="s">
        <v>584</v>
      </c>
      <c r="B285" s="17" t="s">
        <v>652</v>
      </c>
      <c r="C285" s="18" t="s">
        <v>667</v>
      </c>
      <c r="D285" s="18" t="s">
        <v>668</v>
      </c>
      <c r="E285" s="24" t="s">
        <v>669</v>
      </c>
      <c r="F285" s="20" t="s">
        <v>670</v>
      </c>
      <c r="G285" s="21">
        <v>4</v>
      </c>
      <c r="H285" s="22" t="s">
        <v>19</v>
      </c>
      <c r="I285" s="50">
        <v>159.63</v>
      </c>
      <c r="J285" s="151">
        <f t="shared" si="11"/>
        <v>638.52</v>
      </c>
    </row>
    <row r="286" spans="1:11" x14ac:dyDescent="0.2">
      <c r="A286" s="17" t="s">
        <v>584</v>
      </c>
      <c r="B286" s="17" t="s">
        <v>652</v>
      </c>
      <c r="C286" s="18" t="s">
        <v>671</v>
      </c>
      <c r="D286" s="18" t="s">
        <v>668</v>
      </c>
      <c r="E286" s="24" t="s">
        <v>672</v>
      </c>
      <c r="F286" s="20" t="s">
        <v>673</v>
      </c>
      <c r="G286" s="21">
        <v>3</v>
      </c>
      <c r="H286" s="22" t="s">
        <v>611</v>
      </c>
      <c r="I286" s="50">
        <v>539.4</v>
      </c>
      <c r="J286" s="151">
        <f t="shared" si="11"/>
        <v>1618.1999999999998</v>
      </c>
    </row>
    <row r="287" spans="1:11" x14ac:dyDescent="0.2">
      <c r="A287" s="17" t="s">
        <v>584</v>
      </c>
      <c r="B287" s="17" t="s">
        <v>652</v>
      </c>
      <c r="C287" s="18" t="s">
        <v>674</v>
      </c>
      <c r="D287" s="18" t="s">
        <v>668</v>
      </c>
      <c r="E287" s="34" t="s">
        <v>675</v>
      </c>
      <c r="F287" s="35" t="s">
        <v>676</v>
      </c>
      <c r="G287" s="21">
        <v>2</v>
      </c>
      <c r="H287" s="22" t="s">
        <v>19</v>
      </c>
      <c r="I287" s="50">
        <v>191.4</v>
      </c>
      <c r="J287" s="151">
        <f t="shared" si="11"/>
        <v>382.8</v>
      </c>
    </row>
    <row r="288" spans="1:11" x14ac:dyDescent="0.2">
      <c r="A288" s="17" t="s">
        <v>584</v>
      </c>
      <c r="B288" s="17" t="s">
        <v>652</v>
      </c>
      <c r="C288" s="18" t="s">
        <v>677</v>
      </c>
      <c r="D288" s="18" t="s">
        <v>668</v>
      </c>
      <c r="E288" s="34" t="s">
        <v>678</v>
      </c>
      <c r="F288" s="35" t="s">
        <v>679</v>
      </c>
      <c r="G288" s="21">
        <v>4</v>
      </c>
      <c r="H288" s="22" t="s">
        <v>611</v>
      </c>
      <c r="I288" s="50">
        <v>1142.5999999999999</v>
      </c>
      <c r="J288" s="151">
        <f t="shared" si="11"/>
        <v>4570.3999999999996</v>
      </c>
    </row>
    <row r="289" spans="1:11" x14ac:dyDescent="0.2">
      <c r="A289" s="17" t="s">
        <v>584</v>
      </c>
      <c r="B289" s="17" t="s">
        <v>652</v>
      </c>
      <c r="C289" s="32" t="s">
        <v>680</v>
      </c>
      <c r="D289" s="32" t="s">
        <v>681</v>
      </c>
      <c r="E289" s="33">
        <v>15500</v>
      </c>
      <c r="F289" s="20" t="s">
        <v>682</v>
      </c>
      <c r="G289" s="21">
        <v>1</v>
      </c>
      <c r="H289" s="22" t="s">
        <v>611</v>
      </c>
      <c r="I289" s="50">
        <v>45</v>
      </c>
      <c r="J289" s="151">
        <f t="shared" si="11"/>
        <v>45</v>
      </c>
    </row>
    <row r="290" spans="1:11" x14ac:dyDescent="0.2">
      <c r="A290" s="17" t="s">
        <v>584</v>
      </c>
      <c r="B290" s="17" t="s">
        <v>652</v>
      </c>
      <c r="C290" s="18" t="s">
        <v>683</v>
      </c>
      <c r="D290" s="18" t="s">
        <v>684</v>
      </c>
      <c r="E290" s="24" t="s">
        <v>685</v>
      </c>
      <c r="F290" s="20" t="s">
        <v>686</v>
      </c>
      <c r="G290" s="21">
        <v>900</v>
      </c>
      <c r="H290" s="22" t="s">
        <v>19</v>
      </c>
      <c r="I290" s="50">
        <v>0.06</v>
      </c>
      <c r="J290" s="151">
        <f t="shared" si="11"/>
        <v>54</v>
      </c>
    </row>
    <row r="291" spans="1:11" x14ac:dyDescent="0.2">
      <c r="A291" s="17" t="s">
        <v>584</v>
      </c>
      <c r="B291" s="17" t="s">
        <v>652</v>
      </c>
      <c r="C291" s="18" t="s">
        <v>687</v>
      </c>
      <c r="D291" s="18" t="s">
        <v>688</v>
      </c>
      <c r="E291" s="34" t="s">
        <v>689</v>
      </c>
      <c r="F291" s="20" t="s">
        <v>690</v>
      </c>
      <c r="G291" s="21">
        <v>6</v>
      </c>
      <c r="H291" s="22" t="s">
        <v>691</v>
      </c>
      <c r="I291" s="50">
        <v>3.73</v>
      </c>
      <c r="J291" s="151">
        <f t="shared" si="11"/>
        <v>22.38</v>
      </c>
    </row>
    <row r="292" spans="1:11" x14ac:dyDescent="0.2">
      <c r="A292" s="17" t="s">
        <v>584</v>
      </c>
      <c r="B292" s="17" t="s">
        <v>652</v>
      </c>
      <c r="C292" s="32" t="s">
        <v>692</v>
      </c>
      <c r="D292" s="32" t="s">
        <v>693</v>
      </c>
      <c r="E292" s="33" t="s">
        <v>694</v>
      </c>
      <c r="F292" s="20" t="s">
        <v>695</v>
      </c>
      <c r="G292" s="21">
        <v>150</v>
      </c>
      <c r="H292" s="22" t="s">
        <v>19</v>
      </c>
      <c r="I292" s="50">
        <v>4.95</v>
      </c>
      <c r="J292" s="151">
        <f t="shared" si="11"/>
        <v>742.5</v>
      </c>
    </row>
    <row r="293" spans="1:11" ht="22.5" x14ac:dyDescent="0.2">
      <c r="A293" s="17" t="s">
        <v>584</v>
      </c>
      <c r="B293" s="17" t="s">
        <v>652</v>
      </c>
      <c r="C293" s="18" t="s">
        <v>696</v>
      </c>
      <c r="D293" s="32" t="s">
        <v>631</v>
      </c>
      <c r="E293" s="19" t="s">
        <v>697</v>
      </c>
      <c r="F293" s="20" t="s">
        <v>698</v>
      </c>
      <c r="G293" s="21">
        <v>1</v>
      </c>
      <c r="H293" s="22" t="s">
        <v>19</v>
      </c>
      <c r="I293" s="50">
        <v>11964.24</v>
      </c>
      <c r="J293" s="151">
        <f t="shared" si="11"/>
        <v>11964.24</v>
      </c>
    </row>
    <row r="294" spans="1:11" x14ac:dyDescent="0.2">
      <c r="A294" s="17" t="s">
        <v>584</v>
      </c>
      <c r="B294" s="17" t="s">
        <v>652</v>
      </c>
      <c r="C294" s="18" t="s">
        <v>699</v>
      </c>
      <c r="D294" s="32" t="s">
        <v>631</v>
      </c>
      <c r="E294" s="19" t="s">
        <v>700</v>
      </c>
      <c r="F294" s="20" t="s">
        <v>701</v>
      </c>
      <c r="G294" s="21">
        <v>1</v>
      </c>
      <c r="H294" s="22" t="s">
        <v>19</v>
      </c>
      <c r="I294" s="50">
        <v>2760.34</v>
      </c>
      <c r="J294" s="151">
        <f t="shared" si="11"/>
        <v>2760.34</v>
      </c>
    </row>
    <row r="295" spans="1:11" x14ac:dyDescent="0.2">
      <c r="A295" s="17" t="s">
        <v>584</v>
      </c>
      <c r="B295" s="17" t="s">
        <v>652</v>
      </c>
      <c r="C295" s="18" t="s">
        <v>702</v>
      </c>
      <c r="D295" s="32" t="s">
        <v>631</v>
      </c>
      <c r="E295" s="19" t="s">
        <v>703</v>
      </c>
      <c r="F295" s="20" t="s">
        <v>704</v>
      </c>
      <c r="G295" s="21">
        <v>1</v>
      </c>
      <c r="H295" s="22" t="s">
        <v>19</v>
      </c>
      <c r="I295" s="50">
        <v>876.96</v>
      </c>
      <c r="J295" s="151">
        <f t="shared" si="11"/>
        <v>876.96</v>
      </c>
    </row>
    <row r="296" spans="1:11" x14ac:dyDescent="0.2">
      <c r="A296" s="17" t="s">
        <v>584</v>
      </c>
      <c r="B296" s="17" t="s">
        <v>652</v>
      </c>
      <c r="C296" s="18" t="s">
        <v>3482</v>
      </c>
      <c r="D296" s="32" t="s">
        <v>631</v>
      </c>
      <c r="E296" s="19" t="s">
        <v>705</v>
      </c>
      <c r="F296" s="20" t="s">
        <v>706</v>
      </c>
      <c r="G296" s="21">
        <v>1</v>
      </c>
      <c r="H296" s="22" t="s">
        <v>19</v>
      </c>
      <c r="I296" s="50">
        <v>1238.8800000000001</v>
      </c>
      <c r="J296" s="151">
        <f t="shared" si="11"/>
        <v>1238.8800000000001</v>
      </c>
    </row>
    <row r="297" spans="1:11" x14ac:dyDescent="0.2">
      <c r="A297" s="17" t="s">
        <v>584</v>
      </c>
      <c r="B297" s="17" t="s">
        <v>652</v>
      </c>
      <c r="C297" s="18" t="s">
        <v>3483</v>
      </c>
      <c r="D297" s="32" t="s">
        <v>631</v>
      </c>
      <c r="E297" s="19" t="s">
        <v>707</v>
      </c>
      <c r="F297" s="20" t="s">
        <v>708</v>
      </c>
      <c r="G297" s="21">
        <v>1</v>
      </c>
      <c r="H297" s="22" t="s">
        <v>19</v>
      </c>
      <c r="I297" s="50">
        <v>847.73</v>
      </c>
      <c r="J297" s="151">
        <f t="shared" si="11"/>
        <v>847.73</v>
      </c>
    </row>
    <row r="298" spans="1:11" ht="22.5" x14ac:dyDescent="0.2">
      <c r="A298" s="17" t="s">
        <v>584</v>
      </c>
      <c r="B298" s="17" t="s">
        <v>652</v>
      </c>
      <c r="C298" s="18" t="s">
        <v>709</v>
      </c>
      <c r="D298" s="32" t="s">
        <v>631</v>
      </c>
      <c r="E298" s="19" t="s">
        <v>710</v>
      </c>
      <c r="F298" s="20" t="s">
        <v>711</v>
      </c>
      <c r="G298" s="21">
        <v>1</v>
      </c>
      <c r="H298" s="22" t="s">
        <v>19</v>
      </c>
      <c r="I298" s="50">
        <v>6347.52</v>
      </c>
      <c r="J298" s="151">
        <f t="shared" si="11"/>
        <v>6347.52</v>
      </c>
    </row>
    <row r="299" spans="1:11" x14ac:dyDescent="0.2">
      <c r="A299" s="17" t="s">
        <v>584</v>
      </c>
      <c r="B299" s="17" t="s">
        <v>652</v>
      </c>
      <c r="C299" s="18" t="s">
        <v>712</v>
      </c>
      <c r="D299" s="32" t="s">
        <v>631</v>
      </c>
      <c r="E299" s="19" t="s">
        <v>713</v>
      </c>
      <c r="F299" s="20" t="s">
        <v>714</v>
      </c>
      <c r="G299" s="21">
        <v>1</v>
      </c>
      <c r="H299" s="22" t="s">
        <v>19</v>
      </c>
      <c r="I299" s="50">
        <v>4718.88</v>
      </c>
      <c r="J299" s="151">
        <f t="shared" si="11"/>
        <v>4718.88</v>
      </c>
    </row>
    <row r="300" spans="1:11" ht="34.5" thickBot="1" x14ac:dyDescent="0.25">
      <c r="A300" s="64" t="s">
        <v>584</v>
      </c>
      <c r="B300" s="64" t="s">
        <v>652</v>
      </c>
      <c r="C300" s="53" t="s">
        <v>715</v>
      </c>
      <c r="D300" s="53" t="s">
        <v>716</v>
      </c>
      <c r="E300" s="167" t="s">
        <v>717</v>
      </c>
      <c r="F300" s="65" t="s">
        <v>718</v>
      </c>
      <c r="G300" s="36">
        <v>1</v>
      </c>
      <c r="H300" s="67" t="s">
        <v>19</v>
      </c>
      <c r="I300" s="88">
        <v>20.99</v>
      </c>
      <c r="J300" s="151">
        <f t="shared" si="11"/>
        <v>20.99</v>
      </c>
    </row>
    <row r="301" spans="1:11" ht="45.75" thickBot="1" x14ac:dyDescent="0.25">
      <c r="A301" s="135" t="s">
        <v>584</v>
      </c>
      <c r="B301" s="164" t="s">
        <v>719</v>
      </c>
      <c r="C301" s="165" t="s">
        <v>720</v>
      </c>
      <c r="D301" s="138" t="s">
        <v>3</v>
      </c>
      <c r="E301" s="138" t="s">
        <v>4</v>
      </c>
      <c r="F301" s="145" t="s">
        <v>721</v>
      </c>
      <c r="G301" s="146" t="s">
        <v>6</v>
      </c>
      <c r="H301" s="147" t="s">
        <v>7</v>
      </c>
      <c r="I301" s="148" t="s">
        <v>8</v>
      </c>
      <c r="J301" s="143" t="s">
        <v>9</v>
      </c>
    </row>
    <row r="302" spans="1:11" x14ac:dyDescent="0.2">
      <c r="A302" s="37" t="s">
        <v>584</v>
      </c>
      <c r="B302" s="37" t="s">
        <v>719</v>
      </c>
      <c r="C302" s="38" t="s">
        <v>722</v>
      </c>
      <c r="D302" s="38" t="s">
        <v>723</v>
      </c>
      <c r="E302" s="49" t="s">
        <v>724</v>
      </c>
      <c r="F302" s="168" t="s">
        <v>725</v>
      </c>
      <c r="G302" s="169">
        <v>25</v>
      </c>
      <c r="H302" s="170" t="s">
        <v>19</v>
      </c>
      <c r="I302" s="171">
        <v>495</v>
      </c>
      <c r="J302" s="151">
        <f t="shared" ref="J302:J328" si="12">G302*I302</f>
        <v>12375</v>
      </c>
    </row>
    <row r="303" spans="1:11" x14ac:dyDescent="0.2">
      <c r="A303" s="17" t="s">
        <v>584</v>
      </c>
      <c r="B303" s="17" t="s">
        <v>719</v>
      </c>
      <c r="C303" s="18" t="s">
        <v>726</v>
      </c>
      <c r="D303" s="18" t="s">
        <v>774</v>
      </c>
      <c r="E303" s="505">
        <v>60926</v>
      </c>
      <c r="F303" s="69" t="s">
        <v>727</v>
      </c>
      <c r="G303" s="172">
        <v>150</v>
      </c>
      <c r="H303" s="173" t="s">
        <v>508</v>
      </c>
      <c r="I303" s="171">
        <v>24.9</v>
      </c>
      <c r="J303" s="151">
        <f t="shared" si="12"/>
        <v>3735</v>
      </c>
    </row>
    <row r="304" spans="1:11" x14ac:dyDescent="0.2">
      <c r="A304" s="17" t="s">
        <v>584</v>
      </c>
      <c r="B304" s="17" t="s">
        <v>719</v>
      </c>
      <c r="C304" s="18" t="s">
        <v>728</v>
      </c>
      <c r="D304" s="18" t="s">
        <v>729</v>
      </c>
      <c r="E304" s="24" t="s">
        <v>730</v>
      </c>
      <c r="F304" s="69" t="s">
        <v>731</v>
      </c>
      <c r="G304" s="172">
        <v>4</v>
      </c>
      <c r="H304" s="173" t="s">
        <v>19</v>
      </c>
      <c r="I304" s="171">
        <v>349</v>
      </c>
      <c r="J304" s="151">
        <f t="shared" si="12"/>
        <v>1396</v>
      </c>
      <c r="K304" s="382"/>
    </row>
    <row r="305" spans="1:11" x14ac:dyDescent="0.2">
      <c r="A305" s="17" t="s">
        <v>584</v>
      </c>
      <c r="B305" s="17" t="s">
        <v>719</v>
      </c>
      <c r="C305" s="18" t="s">
        <v>732</v>
      </c>
      <c r="D305" s="18" t="s">
        <v>733</v>
      </c>
      <c r="E305" s="24" t="s">
        <v>734</v>
      </c>
      <c r="F305" s="69" t="s">
        <v>735</v>
      </c>
      <c r="G305" s="172">
        <v>2</v>
      </c>
      <c r="H305" s="173" t="s">
        <v>19</v>
      </c>
      <c r="I305" s="171">
        <v>34.25</v>
      </c>
      <c r="J305" s="151">
        <f t="shared" si="12"/>
        <v>68.5</v>
      </c>
    </row>
    <row r="306" spans="1:11" x14ac:dyDescent="0.2">
      <c r="A306" s="17" t="s">
        <v>584</v>
      </c>
      <c r="B306" s="17" t="s">
        <v>719</v>
      </c>
      <c r="C306" s="18" t="s">
        <v>736</v>
      </c>
      <c r="D306" s="18" t="s">
        <v>737</v>
      </c>
      <c r="E306" s="34">
        <v>436500</v>
      </c>
      <c r="F306" s="69" t="s">
        <v>738</v>
      </c>
      <c r="G306" s="172">
        <v>6</v>
      </c>
      <c r="H306" s="173" t="s">
        <v>19</v>
      </c>
      <c r="I306" s="171">
        <v>85.11</v>
      </c>
      <c r="J306" s="151">
        <f t="shared" si="12"/>
        <v>510.65999999999997</v>
      </c>
    </row>
    <row r="307" spans="1:11" x14ac:dyDescent="0.2">
      <c r="A307" s="17" t="s">
        <v>584</v>
      </c>
      <c r="B307" s="17" t="s">
        <v>719</v>
      </c>
      <c r="C307" s="23" t="s">
        <v>739</v>
      </c>
      <c r="D307" s="23" t="s">
        <v>740</v>
      </c>
      <c r="E307" s="30" t="s">
        <v>741</v>
      </c>
      <c r="F307" s="69" t="s">
        <v>742</v>
      </c>
      <c r="G307" s="172">
        <v>50</v>
      </c>
      <c r="H307" s="173" t="s">
        <v>19</v>
      </c>
      <c r="I307" s="171">
        <v>5.55</v>
      </c>
      <c r="J307" s="151">
        <f t="shared" si="12"/>
        <v>277.5</v>
      </c>
    </row>
    <row r="308" spans="1:11" x14ac:dyDescent="0.2">
      <c r="A308" s="17" t="s">
        <v>584</v>
      </c>
      <c r="B308" s="17" t="s">
        <v>719</v>
      </c>
      <c r="C308" s="18" t="s">
        <v>743</v>
      </c>
      <c r="D308" s="18" t="s">
        <v>744</v>
      </c>
      <c r="E308" s="24" t="s">
        <v>745</v>
      </c>
      <c r="F308" s="69" t="s">
        <v>746</v>
      </c>
      <c r="G308" s="172">
        <v>28</v>
      </c>
      <c r="H308" s="173" t="s">
        <v>19</v>
      </c>
      <c r="I308" s="174">
        <v>55</v>
      </c>
      <c r="J308" s="151">
        <f t="shared" si="12"/>
        <v>1540</v>
      </c>
    </row>
    <row r="309" spans="1:11" x14ac:dyDescent="0.2">
      <c r="A309" s="17" t="s">
        <v>584</v>
      </c>
      <c r="B309" s="17" t="s">
        <v>719</v>
      </c>
      <c r="C309" s="18" t="s">
        <v>747</v>
      </c>
      <c r="D309" s="18" t="s">
        <v>748</v>
      </c>
      <c r="E309" s="19">
        <v>1010927</v>
      </c>
      <c r="F309" s="69" t="s">
        <v>749</v>
      </c>
      <c r="G309" s="172">
        <v>6</v>
      </c>
      <c r="H309" s="173" t="s">
        <v>19</v>
      </c>
      <c r="I309" s="174">
        <v>31.82</v>
      </c>
      <c r="J309" s="151">
        <f t="shared" si="12"/>
        <v>190.92000000000002</v>
      </c>
    </row>
    <row r="310" spans="1:11" ht="22.5" x14ac:dyDescent="0.2">
      <c r="A310" s="17" t="s">
        <v>584</v>
      </c>
      <c r="B310" s="17" t="s">
        <v>719</v>
      </c>
      <c r="C310" s="18" t="s">
        <v>750</v>
      </c>
      <c r="D310" s="18" t="s">
        <v>751</v>
      </c>
      <c r="E310" s="34" t="s">
        <v>752</v>
      </c>
      <c r="F310" s="69" t="s">
        <v>753</v>
      </c>
      <c r="G310" s="172">
        <v>3</v>
      </c>
      <c r="H310" s="173" t="s">
        <v>19</v>
      </c>
      <c r="I310" s="175">
        <v>36.090000000000003</v>
      </c>
      <c r="J310" s="151">
        <f t="shared" si="12"/>
        <v>108.27000000000001</v>
      </c>
      <c r="K310" s="382"/>
    </row>
    <row r="311" spans="1:11" x14ac:dyDescent="0.2">
      <c r="A311" s="17" t="s">
        <v>584</v>
      </c>
      <c r="B311" s="17" t="s">
        <v>719</v>
      </c>
      <c r="C311" s="176" t="s">
        <v>754</v>
      </c>
      <c r="D311" s="23" t="s">
        <v>755</v>
      </c>
      <c r="E311" s="30">
        <v>4500</v>
      </c>
      <c r="F311" s="76" t="s">
        <v>756</v>
      </c>
      <c r="G311" s="77">
        <v>1</v>
      </c>
      <c r="H311" s="177" t="s">
        <v>19</v>
      </c>
      <c r="I311" s="178">
        <v>409</v>
      </c>
      <c r="J311" s="151">
        <f t="shared" si="12"/>
        <v>409</v>
      </c>
    </row>
    <row r="312" spans="1:11" x14ac:dyDescent="0.2">
      <c r="A312" s="17" t="s">
        <v>584</v>
      </c>
      <c r="B312" s="17" t="s">
        <v>719</v>
      </c>
      <c r="C312" s="18" t="s">
        <v>757</v>
      </c>
      <c r="D312" s="18" t="s">
        <v>758</v>
      </c>
      <c r="E312" s="24" t="s">
        <v>759</v>
      </c>
      <c r="F312" s="69" t="s">
        <v>760</v>
      </c>
      <c r="G312" s="172">
        <v>1</v>
      </c>
      <c r="H312" s="173" t="s">
        <v>611</v>
      </c>
      <c r="I312" s="174">
        <v>1660</v>
      </c>
      <c r="J312" s="151">
        <f t="shared" si="12"/>
        <v>1660</v>
      </c>
    </row>
    <row r="313" spans="1:11" x14ac:dyDescent="0.2">
      <c r="A313" s="17" t="s">
        <v>584</v>
      </c>
      <c r="B313" s="17" t="s">
        <v>719</v>
      </c>
      <c r="C313" s="18" t="s">
        <v>761</v>
      </c>
      <c r="D313" s="18" t="s">
        <v>758</v>
      </c>
      <c r="E313" s="24" t="s">
        <v>762</v>
      </c>
      <c r="F313" s="69" t="s">
        <v>763</v>
      </c>
      <c r="G313" s="172">
        <v>1</v>
      </c>
      <c r="H313" s="173" t="s">
        <v>611</v>
      </c>
      <c r="I313" s="174">
        <v>1660</v>
      </c>
      <c r="J313" s="151">
        <f t="shared" si="12"/>
        <v>1660</v>
      </c>
    </row>
    <row r="314" spans="1:11" x14ac:dyDescent="0.2">
      <c r="A314" s="17" t="s">
        <v>584</v>
      </c>
      <c r="B314" s="17" t="s">
        <v>719</v>
      </c>
      <c r="C314" s="18" t="s">
        <v>764</v>
      </c>
      <c r="D314" s="18" t="s">
        <v>758</v>
      </c>
      <c r="E314" s="24" t="s">
        <v>765</v>
      </c>
      <c r="F314" s="69" t="s">
        <v>766</v>
      </c>
      <c r="G314" s="172">
        <v>1</v>
      </c>
      <c r="H314" s="173" t="s">
        <v>611</v>
      </c>
      <c r="I314" s="174">
        <v>1660</v>
      </c>
      <c r="J314" s="151">
        <f t="shared" si="12"/>
        <v>1660</v>
      </c>
    </row>
    <row r="315" spans="1:11" x14ac:dyDescent="0.2">
      <c r="A315" s="17" t="s">
        <v>584</v>
      </c>
      <c r="B315" s="17" t="s">
        <v>719</v>
      </c>
      <c r="C315" s="18" t="s">
        <v>767</v>
      </c>
      <c r="D315" s="18" t="s">
        <v>758</v>
      </c>
      <c r="E315" s="24" t="s">
        <v>768</v>
      </c>
      <c r="F315" s="69" t="s">
        <v>769</v>
      </c>
      <c r="G315" s="172">
        <v>1</v>
      </c>
      <c r="H315" s="173" t="s">
        <v>611</v>
      </c>
      <c r="I315" s="174">
        <v>1660</v>
      </c>
      <c r="J315" s="151">
        <f t="shared" si="12"/>
        <v>1660</v>
      </c>
    </row>
    <row r="316" spans="1:11" x14ac:dyDescent="0.2">
      <c r="A316" s="17" t="s">
        <v>584</v>
      </c>
      <c r="B316" s="17" t="s">
        <v>719</v>
      </c>
      <c r="C316" s="18" t="s">
        <v>770</v>
      </c>
      <c r="D316" s="18" t="s">
        <v>771</v>
      </c>
      <c r="E316" s="19">
        <v>293023</v>
      </c>
      <c r="F316" s="69" t="s">
        <v>772</v>
      </c>
      <c r="G316" s="172">
        <v>4</v>
      </c>
      <c r="H316" s="173" t="s">
        <v>401</v>
      </c>
      <c r="I316" s="174">
        <v>45</v>
      </c>
      <c r="J316" s="151">
        <f t="shared" si="12"/>
        <v>180</v>
      </c>
    </row>
    <row r="317" spans="1:11" x14ac:dyDescent="0.2">
      <c r="A317" s="17" t="s">
        <v>584</v>
      </c>
      <c r="B317" s="17" t="s">
        <v>719</v>
      </c>
      <c r="C317" s="18" t="s">
        <v>773</v>
      </c>
      <c r="D317" s="18" t="s">
        <v>774</v>
      </c>
      <c r="E317" s="24" t="s">
        <v>775</v>
      </c>
      <c r="F317" s="69" t="s">
        <v>776</v>
      </c>
      <c r="G317" s="172">
        <v>225</v>
      </c>
      <c r="H317" s="173" t="s">
        <v>19</v>
      </c>
      <c r="I317" s="174">
        <v>1.8</v>
      </c>
      <c r="J317" s="151">
        <f t="shared" si="12"/>
        <v>405</v>
      </c>
    </row>
    <row r="318" spans="1:11" ht="22.5" x14ac:dyDescent="0.2">
      <c r="A318" s="64" t="s">
        <v>584</v>
      </c>
      <c r="B318" s="64" t="s">
        <v>719</v>
      </c>
      <c r="C318" s="53" t="s">
        <v>777</v>
      </c>
      <c r="D318" s="53" t="s">
        <v>778</v>
      </c>
      <c r="E318" s="57">
        <v>729006</v>
      </c>
      <c r="F318" s="179" t="s">
        <v>779</v>
      </c>
      <c r="G318" s="172">
        <v>28</v>
      </c>
      <c r="H318" s="180" t="s">
        <v>19</v>
      </c>
      <c r="I318" s="181">
        <v>14</v>
      </c>
      <c r="J318" s="151">
        <f t="shared" si="12"/>
        <v>392</v>
      </c>
    </row>
    <row r="319" spans="1:11" x14ac:dyDescent="0.2">
      <c r="A319" s="64" t="s">
        <v>584</v>
      </c>
      <c r="B319" s="64" t="s">
        <v>719</v>
      </c>
      <c r="C319" s="53" t="s">
        <v>780</v>
      </c>
      <c r="D319" s="53" t="s">
        <v>781</v>
      </c>
      <c r="E319" s="57">
        <v>18315</v>
      </c>
      <c r="F319" s="179" t="s">
        <v>782</v>
      </c>
      <c r="G319" s="172">
        <v>20</v>
      </c>
      <c r="H319" s="180" t="s">
        <v>508</v>
      </c>
      <c r="I319" s="181">
        <v>29.36</v>
      </c>
      <c r="J319" s="151">
        <f t="shared" si="12"/>
        <v>587.20000000000005</v>
      </c>
    </row>
    <row r="320" spans="1:11" x14ac:dyDescent="0.2">
      <c r="A320" s="64" t="s">
        <v>584</v>
      </c>
      <c r="B320" s="64" t="s">
        <v>719</v>
      </c>
      <c r="C320" s="53" t="s">
        <v>783</v>
      </c>
      <c r="D320" s="53" t="s">
        <v>784</v>
      </c>
      <c r="E320" s="59" t="s">
        <v>785</v>
      </c>
      <c r="F320" s="179" t="s">
        <v>786</v>
      </c>
      <c r="G320" s="172">
        <v>20</v>
      </c>
      <c r="H320" s="180" t="s">
        <v>508</v>
      </c>
      <c r="I320" s="181">
        <v>20.87</v>
      </c>
      <c r="J320" s="151">
        <f t="shared" si="12"/>
        <v>417.40000000000003</v>
      </c>
    </row>
    <row r="321" spans="1:11" x14ac:dyDescent="0.2">
      <c r="A321" s="17" t="s">
        <v>584</v>
      </c>
      <c r="B321" s="17" t="s">
        <v>719</v>
      </c>
      <c r="C321" s="18" t="s">
        <v>787</v>
      </c>
      <c r="D321" s="18" t="s">
        <v>788</v>
      </c>
      <c r="E321" s="19">
        <v>1654</v>
      </c>
      <c r="F321" s="69" t="s">
        <v>789</v>
      </c>
      <c r="G321" s="172">
        <v>24</v>
      </c>
      <c r="H321" s="173" t="s">
        <v>19</v>
      </c>
      <c r="I321" s="174">
        <v>4.97</v>
      </c>
      <c r="J321" s="151">
        <f t="shared" si="12"/>
        <v>119.28</v>
      </c>
    </row>
    <row r="322" spans="1:11" x14ac:dyDescent="0.2">
      <c r="A322" s="17" t="s">
        <v>584</v>
      </c>
      <c r="B322" s="17" t="s">
        <v>719</v>
      </c>
      <c r="C322" s="18" t="s">
        <v>790</v>
      </c>
      <c r="D322" s="18" t="s">
        <v>791</v>
      </c>
      <c r="E322" s="19">
        <v>130286</v>
      </c>
      <c r="F322" s="69" t="s">
        <v>792</v>
      </c>
      <c r="G322" s="172">
        <v>24</v>
      </c>
      <c r="H322" s="173" t="s">
        <v>19</v>
      </c>
      <c r="I322" s="174">
        <v>16.989999999999998</v>
      </c>
      <c r="J322" s="151">
        <f t="shared" si="12"/>
        <v>407.76</v>
      </c>
    </row>
    <row r="323" spans="1:11" x14ac:dyDescent="0.2">
      <c r="A323" s="17" t="s">
        <v>584</v>
      </c>
      <c r="B323" s="17" t="s">
        <v>719</v>
      </c>
      <c r="C323" s="18" t="s">
        <v>793</v>
      </c>
      <c r="D323" s="18" t="s">
        <v>794</v>
      </c>
      <c r="E323" s="19">
        <v>1415</v>
      </c>
      <c r="F323" s="69" t="s">
        <v>795</v>
      </c>
      <c r="G323" s="172">
        <v>1</v>
      </c>
      <c r="H323" s="173" t="s">
        <v>19</v>
      </c>
      <c r="I323" s="174">
        <v>59.17</v>
      </c>
      <c r="J323" s="151">
        <f t="shared" si="12"/>
        <v>59.17</v>
      </c>
    </row>
    <row r="324" spans="1:11" x14ac:dyDescent="0.2">
      <c r="A324" s="17" t="s">
        <v>584</v>
      </c>
      <c r="B324" s="17" t="s">
        <v>719</v>
      </c>
      <c r="C324" s="18" t="s">
        <v>796</v>
      </c>
      <c r="D324" s="18" t="s">
        <v>794</v>
      </c>
      <c r="E324" s="19">
        <v>1421</v>
      </c>
      <c r="F324" s="69" t="s">
        <v>797</v>
      </c>
      <c r="G324" s="172">
        <v>3</v>
      </c>
      <c r="H324" s="173" t="s">
        <v>611</v>
      </c>
      <c r="I324" s="174">
        <v>49.99</v>
      </c>
      <c r="J324" s="151">
        <f t="shared" si="12"/>
        <v>149.97</v>
      </c>
    </row>
    <row r="325" spans="1:11" x14ac:dyDescent="0.2">
      <c r="A325" s="17" t="s">
        <v>584</v>
      </c>
      <c r="B325" s="17" t="s">
        <v>719</v>
      </c>
      <c r="C325" s="18" t="s">
        <v>798</v>
      </c>
      <c r="D325" s="18" t="s">
        <v>799</v>
      </c>
      <c r="E325" s="19">
        <v>16034</v>
      </c>
      <c r="F325" s="69" t="s">
        <v>800</v>
      </c>
      <c r="G325" s="172">
        <v>8</v>
      </c>
      <c r="H325" s="173" t="s">
        <v>401</v>
      </c>
      <c r="I325" s="174">
        <v>12.99</v>
      </c>
      <c r="J325" s="151">
        <f t="shared" si="12"/>
        <v>103.92</v>
      </c>
    </row>
    <row r="326" spans="1:11" ht="22.5" x14ac:dyDescent="0.2">
      <c r="A326" s="17" t="s">
        <v>584</v>
      </c>
      <c r="B326" s="17" t="s">
        <v>719</v>
      </c>
      <c r="C326" s="18" t="s">
        <v>801</v>
      </c>
      <c r="D326" s="18" t="s">
        <v>802</v>
      </c>
      <c r="E326" s="24" t="s">
        <v>803</v>
      </c>
      <c r="F326" s="69" t="s">
        <v>804</v>
      </c>
      <c r="G326" s="21">
        <v>1</v>
      </c>
      <c r="H326" s="180" t="s">
        <v>19</v>
      </c>
      <c r="I326" s="174">
        <v>23.05</v>
      </c>
      <c r="J326" s="151">
        <f t="shared" si="12"/>
        <v>23.05</v>
      </c>
    </row>
    <row r="327" spans="1:11" x14ac:dyDescent="0.2">
      <c r="A327" s="64" t="s">
        <v>584</v>
      </c>
      <c r="B327" s="64" t="s">
        <v>719</v>
      </c>
      <c r="C327" s="53" t="s">
        <v>805</v>
      </c>
      <c r="D327" s="53" t="s">
        <v>806</v>
      </c>
      <c r="E327" s="57">
        <v>5233</v>
      </c>
      <c r="F327" s="179" t="s">
        <v>807</v>
      </c>
      <c r="G327" s="172">
        <v>100</v>
      </c>
      <c r="H327" s="180" t="s">
        <v>508</v>
      </c>
      <c r="I327" s="181">
        <v>33.630000000000003</v>
      </c>
      <c r="J327" s="151">
        <f t="shared" si="12"/>
        <v>3363.0000000000005</v>
      </c>
    </row>
    <row r="328" spans="1:11" ht="12" thickBot="1" x14ac:dyDescent="0.25">
      <c r="A328" s="43" t="s">
        <v>584</v>
      </c>
      <c r="B328" s="43" t="s">
        <v>719</v>
      </c>
      <c r="C328" s="44" t="s">
        <v>808</v>
      </c>
      <c r="D328" s="44" t="s">
        <v>774</v>
      </c>
      <c r="E328" s="153" t="s">
        <v>809</v>
      </c>
      <c r="F328" s="71" t="s">
        <v>810</v>
      </c>
      <c r="G328" s="182">
        <v>1</v>
      </c>
      <c r="H328" s="183" t="s">
        <v>611</v>
      </c>
      <c r="I328" s="184">
        <v>480</v>
      </c>
      <c r="J328" s="151">
        <f t="shared" si="12"/>
        <v>480</v>
      </c>
    </row>
    <row r="329" spans="1:11" ht="45.75" thickBot="1" x14ac:dyDescent="0.25">
      <c r="A329" s="185" t="s">
        <v>584</v>
      </c>
      <c r="B329" s="164" t="s">
        <v>811</v>
      </c>
      <c r="C329" s="186" t="s">
        <v>812</v>
      </c>
      <c r="D329" s="187" t="s">
        <v>3</v>
      </c>
      <c r="E329" s="138" t="s">
        <v>4</v>
      </c>
      <c r="F329" s="145" t="s">
        <v>813</v>
      </c>
      <c r="G329" s="140" t="s">
        <v>6</v>
      </c>
      <c r="H329" s="147" t="s">
        <v>7</v>
      </c>
      <c r="I329" s="148" t="s">
        <v>8</v>
      </c>
      <c r="J329" s="143" t="s">
        <v>9</v>
      </c>
      <c r="K329" s="382"/>
    </row>
    <row r="330" spans="1:11" ht="22.5" x14ac:dyDescent="0.2">
      <c r="A330" s="37" t="s">
        <v>584</v>
      </c>
      <c r="B330" s="37" t="s">
        <v>811</v>
      </c>
      <c r="C330" s="38" t="s">
        <v>814</v>
      </c>
      <c r="D330" s="38" t="s">
        <v>815</v>
      </c>
      <c r="E330" s="49">
        <v>20645</v>
      </c>
      <c r="F330" s="40" t="s">
        <v>816</v>
      </c>
      <c r="G330" s="41">
        <v>2</v>
      </c>
      <c r="H330" s="42" t="s">
        <v>619</v>
      </c>
      <c r="I330" s="73">
        <v>6.99</v>
      </c>
      <c r="J330" s="9">
        <f t="shared" ref="J330:J336" si="13">G330*I330</f>
        <v>13.98</v>
      </c>
      <c r="K330" s="382"/>
    </row>
    <row r="331" spans="1:11" ht="22.5" x14ac:dyDescent="0.2">
      <c r="A331" s="17" t="s">
        <v>584</v>
      </c>
      <c r="B331" s="17" t="s">
        <v>811</v>
      </c>
      <c r="C331" s="18" t="s">
        <v>817</v>
      </c>
      <c r="D331" s="18" t="s">
        <v>818</v>
      </c>
      <c r="E331" s="19" t="s">
        <v>819</v>
      </c>
      <c r="F331" s="20" t="s">
        <v>820</v>
      </c>
      <c r="G331" s="21">
        <v>1</v>
      </c>
      <c r="H331" s="22" t="s">
        <v>19</v>
      </c>
      <c r="I331" s="50">
        <v>5.99</v>
      </c>
      <c r="J331" s="9">
        <f t="shared" si="13"/>
        <v>5.99</v>
      </c>
      <c r="K331" s="382"/>
    </row>
    <row r="332" spans="1:11" ht="22.5" x14ac:dyDescent="0.2">
      <c r="A332" s="17" t="s">
        <v>584</v>
      </c>
      <c r="B332" s="17" t="s">
        <v>811</v>
      </c>
      <c r="C332" s="18" t="s">
        <v>821</v>
      </c>
      <c r="D332" s="18" t="s">
        <v>822</v>
      </c>
      <c r="E332" s="19" t="s">
        <v>823</v>
      </c>
      <c r="F332" s="20" t="s">
        <v>824</v>
      </c>
      <c r="G332" s="21">
        <v>1</v>
      </c>
      <c r="H332" s="22" t="s">
        <v>19</v>
      </c>
      <c r="I332" s="50">
        <v>24.99</v>
      </c>
      <c r="J332" s="9">
        <f t="shared" si="13"/>
        <v>24.99</v>
      </c>
      <c r="K332" s="382"/>
    </row>
    <row r="333" spans="1:11" ht="22.5" x14ac:dyDescent="0.2">
      <c r="A333" s="17" t="s">
        <v>584</v>
      </c>
      <c r="B333" s="17" t="s">
        <v>811</v>
      </c>
      <c r="C333" s="18" t="s">
        <v>825</v>
      </c>
      <c r="D333" s="18" t="s">
        <v>826</v>
      </c>
      <c r="E333" s="19">
        <v>729882</v>
      </c>
      <c r="F333" s="20" t="s">
        <v>827</v>
      </c>
      <c r="G333" s="21">
        <v>6</v>
      </c>
      <c r="H333" s="22" t="s">
        <v>19</v>
      </c>
      <c r="I333" s="50">
        <v>35.99</v>
      </c>
      <c r="J333" s="9">
        <f t="shared" si="13"/>
        <v>215.94</v>
      </c>
      <c r="K333" s="382"/>
    </row>
    <row r="334" spans="1:11" ht="22.5" x14ac:dyDescent="0.2">
      <c r="A334" s="17" t="s">
        <v>584</v>
      </c>
      <c r="B334" s="17" t="s">
        <v>811</v>
      </c>
      <c r="C334" s="18" t="s">
        <v>828</v>
      </c>
      <c r="D334" s="18" t="s">
        <v>826</v>
      </c>
      <c r="E334" s="19">
        <v>10006</v>
      </c>
      <c r="F334" s="20" t="s">
        <v>829</v>
      </c>
      <c r="G334" s="21">
        <v>1</v>
      </c>
      <c r="H334" s="22" t="s">
        <v>619</v>
      </c>
      <c r="I334" s="50">
        <v>0.99</v>
      </c>
      <c r="J334" s="9">
        <f t="shared" si="13"/>
        <v>0.99</v>
      </c>
      <c r="K334" s="382"/>
    </row>
    <row r="335" spans="1:11" ht="22.5" x14ac:dyDescent="0.2">
      <c r="A335" s="17" t="s">
        <v>584</v>
      </c>
      <c r="B335" s="17" t="s">
        <v>811</v>
      </c>
      <c r="C335" s="18" t="s">
        <v>830</v>
      </c>
      <c r="D335" s="18" t="s">
        <v>826</v>
      </c>
      <c r="E335" s="19">
        <v>10007</v>
      </c>
      <c r="F335" s="20" t="s">
        <v>831</v>
      </c>
      <c r="G335" s="21">
        <v>1</v>
      </c>
      <c r="H335" s="22" t="s">
        <v>619</v>
      </c>
      <c r="I335" s="50">
        <v>0.99</v>
      </c>
      <c r="J335" s="9">
        <f t="shared" si="13"/>
        <v>0.99</v>
      </c>
      <c r="K335" s="382"/>
    </row>
    <row r="336" spans="1:11" ht="22.5" x14ac:dyDescent="0.2">
      <c r="A336" s="64" t="s">
        <v>584</v>
      </c>
      <c r="B336" s="64" t="s">
        <v>811</v>
      </c>
      <c r="C336" s="53" t="s">
        <v>832</v>
      </c>
      <c r="D336" s="53" t="s">
        <v>833</v>
      </c>
      <c r="E336" s="57"/>
      <c r="F336" s="65" t="s">
        <v>834</v>
      </c>
      <c r="G336" s="21">
        <v>1</v>
      </c>
      <c r="H336" s="67" t="s">
        <v>19</v>
      </c>
      <c r="I336" s="88">
        <v>299</v>
      </c>
      <c r="J336" s="9">
        <f t="shared" si="13"/>
        <v>299</v>
      </c>
      <c r="K336" s="382"/>
    </row>
    <row r="337" spans="1:11" ht="22.5" x14ac:dyDescent="0.2">
      <c r="A337" s="89" t="s">
        <v>584</v>
      </c>
      <c r="B337" s="89" t="s">
        <v>811</v>
      </c>
      <c r="C337" s="25" t="s">
        <v>835</v>
      </c>
      <c r="D337" s="25"/>
      <c r="E337" s="93"/>
      <c r="F337" s="26" t="s">
        <v>836</v>
      </c>
      <c r="G337" s="27">
        <v>1</v>
      </c>
      <c r="H337" s="28" t="s">
        <v>19</v>
      </c>
      <c r="I337" s="50"/>
      <c r="J337" s="29"/>
      <c r="K337" s="382"/>
    </row>
    <row r="338" spans="1:11" ht="22.5" x14ac:dyDescent="0.2">
      <c r="A338" s="17" t="s">
        <v>584</v>
      </c>
      <c r="B338" s="17" t="s">
        <v>811</v>
      </c>
      <c r="C338" s="18" t="s">
        <v>837</v>
      </c>
      <c r="D338" s="25" t="s">
        <v>838</v>
      </c>
      <c r="E338" s="93" t="s">
        <v>839</v>
      </c>
      <c r="F338" s="20" t="s">
        <v>840</v>
      </c>
      <c r="G338" s="21">
        <v>2</v>
      </c>
      <c r="H338" s="22" t="s">
        <v>19</v>
      </c>
      <c r="I338" s="50">
        <v>16.45</v>
      </c>
      <c r="J338" s="9">
        <f>G338*I338</f>
        <v>32.9</v>
      </c>
      <c r="K338" s="382"/>
    </row>
    <row r="339" spans="1:11" ht="22.5" x14ac:dyDescent="0.2">
      <c r="A339" s="17" t="s">
        <v>584</v>
      </c>
      <c r="B339" s="17" t="s">
        <v>811</v>
      </c>
      <c r="C339" s="18" t="s">
        <v>841</v>
      </c>
      <c r="D339" s="18" t="s">
        <v>842</v>
      </c>
      <c r="E339" s="19"/>
      <c r="F339" s="20" t="s">
        <v>843</v>
      </c>
      <c r="G339" s="21">
        <v>1</v>
      </c>
      <c r="H339" s="22" t="s">
        <v>466</v>
      </c>
      <c r="I339" s="50"/>
      <c r="J339" s="29"/>
      <c r="K339" s="382"/>
    </row>
    <row r="340" spans="1:11" ht="22.5" x14ac:dyDescent="0.2">
      <c r="A340" s="17" t="s">
        <v>584</v>
      </c>
      <c r="B340" s="17" t="s">
        <v>811</v>
      </c>
      <c r="C340" s="18" t="s">
        <v>844</v>
      </c>
      <c r="D340" s="18" t="s">
        <v>842</v>
      </c>
      <c r="E340" s="24"/>
      <c r="F340" s="20" t="s">
        <v>845</v>
      </c>
      <c r="G340" s="21">
        <v>1</v>
      </c>
      <c r="H340" s="22" t="s">
        <v>19</v>
      </c>
      <c r="I340" s="50">
        <v>112.3</v>
      </c>
      <c r="J340" s="9">
        <f t="shared" ref="J340:J380" si="14">G340*I340</f>
        <v>112.3</v>
      </c>
      <c r="K340" s="382"/>
    </row>
    <row r="341" spans="1:11" ht="22.5" x14ac:dyDescent="0.2">
      <c r="A341" s="17" t="s">
        <v>584</v>
      </c>
      <c r="B341" s="17" t="s">
        <v>811</v>
      </c>
      <c r="C341" s="188" t="s">
        <v>846</v>
      </c>
      <c r="D341" s="18" t="s">
        <v>842</v>
      </c>
      <c r="E341" s="24"/>
      <c r="F341" s="20" t="s">
        <v>847</v>
      </c>
      <c r="G341" s="21">
        <v>1</v>
      </c>
      <c r="H341" s="22" t="s">
        <v>19</v>
      </c>
      <c r="I341" s="50">
        <v>112.3</v>
      </c>
      <c r="J341" s="9">
        <f t="shared" si="14"/>
        <v>112.3</v>
      </c>
      <c r="K341" s="382"/>
    </row>
    <row r="342" spans="1:11" ht="22.5" x14ac:dyDescent="0.2">
      <c r="A342" s="17" t="s">
        <v>584</v>
      </c>
      <c r="B342" s="17" t="s">
        <v>811</v>
      </c>
      <c r="C342" s="18" t="s">
        <v>848</v>
      </c>
      <c r="D342" s="18" t="s">
        <v>842</v>
      </c>
      <c r="E342" s="24"/>
      <c r="F342" s="20" t="s">
        <v>849</v>
      </c>
      <c r="G342" s="21">
        <v>1</v>
      </c>
      <c r="H342" s="22" t="s">
        <v>19</v>
      </c>
      <c r="I342" s="50">
        <v>112.3</v>
      </c>
      <c r="J342" s="9">
        <f t="shared" si="14"/>
        <v>112.3</v>
      </c>
      <c r="K342" s="382"/>
    </row>
    <row r="343" spans="1:11" ht="22.5" x14ac:dyDescent="0.2">
      <c r="A343" s="17" t="s">
        <v>584</v>
      </c>
      <c r="B343" s="17" t="s">
        <v>811</v>
      </c>
      <c r="C343" s="18" t="s">
        <v>850</v>
      </c>
      <c r="D343" s="18" t="s">
        <v>842</v>
      </c>
      <c r="E343" s="24"/>
      <c r="F343" s="20" t="s">
        <v>851</v>
      </c>
      <c r="G343" s="21">
        <v>1</v>
      </c>
      <c r="H343" s="22" t="s">
        <v>19</v>
      </c>
      <c r="I343" s="50">
        <v>112.3</v>
      </c>
      <c r="J343" s="9">
        <f t="shared" si="14"/>
        <v>112.3</v>
      </c>
      <c r="K343" s="382"/>
    </row>
    <row r="344" spans="1:11" ht="22.5" x14ac:dyDescent="0.2">
      <c r="A344" s="17" t="s">
        <v>584</v>
      </c>
      <c r="B344" s="17" t="s">
        <v>811</v>
      </c>
      <c r="C344" s="18" t="s">
        <v>852</v>
      </c>
      <c r="D344" s="18" t="s">
        <v>842</v>
      </c>
      <c r="E344" s="24"/>
      <c r="F344" s="20" t="s">
        <v>853</v>
      </c>
      <c r="G344" s="21">
        <v>2</v>
      </c>
      <c r="H344" s="22" t="s">
        <v>19</v>
      </c>
      <c r="I344" s="50">
        <v>112.3</v>
      </c>
      <c r="J344" s="9">
        <f t="shared" si="14"/>
        <v>224.6</v>
      </c>
    </row>
    <row r="345" spans="1:11" ht="22.5" x14ac:dyDescent="0.2">
      <c r="A345" s="17" t="s">
        <v>584</v>
      </c>
      <c r="B345" s="17" t="s">
        <v>811</v>
      </c>
      <c r="C345" s="18" t="s">
        <v>854</v>
      </c>
      <c r="D345" s="18" t="s">
        <v>842</v>
      </c>
      <c r="E345" s="24"/>
      <c r="F345" s="20" t="s">
        <v>855</v>
      </c>
      <c r="G345" s="21">
        <v>1</v>
      </c>
      <c r="H345" s="22" t="s">
        <v>19</v>
      </c>
      <c r="I345" s="50">
        <v>112.3</v>
      </c>
      <c r="J345" s="9">
        <f t="shared" si="14"/>
        <v>112.3</v>
      </c>
      <c r="K345" s="382"/>
    </row>
    <row r="346" spans="1:11" ht="22.5" x14ac:dyDescent="0.2">
      <c r="A346" s="17" t="s">
        <v>584</v>
      </c>
      <c r="B346" s="17" t="s">
        <v>811</v>
      </c>
      <c r="C346" s="18" t="s">
        <v>856</v>
      </c>
      <c r="D346" s="18" t="s">
        <v>842</v>
      </c>
      <c r="E346" s="24"/>
      <c r="F346" s="20" t="s">
        <v>857</v>
      </c>
      <c r="G346" s="21">
        <v>1</v>
      </c>
      <c r="H346" s="22" t="s">
        <v>19</v>
      </c>
      <c r="I346" s="50">
        <v>112.3</v>
      </c>
      <c r="J346" s="9">
        <f t="shared" si="14"/>
        <v>112.3</v>
      </c>
      <c r="K346" s="382"/>
    </row>
    <row r="347" spans="1:11" ht="22.5" x14ac:dyDescent="0.2">
      <c r="A347" s="17" t="s">
        <v>584</v>
      </c>
      <c r="B347" s="17" t="s">
        <v>811</v>
      </c>
      <c r="C347" s="18" t="s">
        <v>858</v>
      </c>
      <c r="D347" s="18" t="s">
        <v>842</v>
      </c>
      <c r="E347" s="24"/>
      <c r="F347" s="20" t="s">
        <v>859</v>
      </c>
      <c r="G347" s="21">
        <v>1</v>
      </c>
      <c r="H347" s="22" t="s">
        <v>19</v>
      </c>
      <c r="I347" s="50">
        <v>112.3</v>
      </c>
      <c r="J347" s="9">
        <f t="shared" si="14"/>
        <v>112.3</v>
      </c>
      <c r="K347" s="382"/>
    </row>
    <row r="348" spans="1:11" ht="22.5" x14ac:dyDescent="0.2">
      <c r="A348" s="17" t="s">
        <v>584</v>
      </c>
      <c r="B348" s="17" t="s">
        <v>811</v>
      </c>
      <c r="C348" s="18" t="s">
        <v>860</v>
      </c>
      <c r="D348" s="18" t="s">
        <v>842</v>
      </c>
      <c r="E348" s="24"/>
      <c r="F348" s="20" t="s">
        <v>861</v>
      </c>
      <c r="G348" s="21">
        <v>1</v>
      </c>
      <c r="H348" s="22" t="s">
        <v>19</v>
      </c>
      <c r="I348" s="50">
        <v>112.3</v>
      </c>
      <c r="J348" s="9">
        <f t="shared" si="14"/>
        <v>112.3</v>
      </c>
      <c r="K348" s="382"/>
    </row>
    <row r="349" spans="1:11" s="235" customFormat="1" ht="22.5" x14ac:dyDescent="0.2">
      <c r="A349" s="17" t="s">
        <v>584</v>
      </c>
      <c r="B349" s="17" t="s">
        <v>811</v>
      </c>
      <c r="C349" s="18" t="s">
        <v>862</v>
      </c>
      <c r="D349" s="18" t="s">
        <v>842</v>
      </c>
      <c r="E349" s="24"/>
      <c r="F349" s="20" t="s">
        <v>863</v>
      </c>
      <c r="G349" s="21">
        <v>2</v>
      </c>
      <c r="H349" s="22" t="s">
        <v>19</v>
      </c>
      <c r="I349" s="50">
        <v>112.3</v>
      </c>
      <c r="J349" s="9">
        <f t="shared" si="14"/>
        <v>224.6</v>
      </c>
      <c r="K349" s="382"/>
    </row>
    <row r="350" spans="1:11" s="235" customFormat="1" ht="22.5" x14ac:dyDescent="0.2">
      <c r="A350" s="17" t="s">
        <v>584</v>
      </c>
      <c r="B350" s="17" t="s">
        <v>811</v>
      </c>
      <c r="C350" s="18" t="s">
        <v>864</v>
      </c>
      <c r="D350" s="18" t="s">
        <v>842</v>
      </c>
      <c r="E350" s="24"/>
      <c r="F350" s="20" t="s">
        <v>865</v>
      </c>
      <c r="G350" s="21">
        <v>1</v>
      </c>
      <c r="H350" s="22" t="s">
        <v>19</v>
      </c>
      <c r="I350" s="50">
        <v>112.3</v>
      </c>
      <c r="J350" s="9">
        <f t="shared" si="14"/>
        <v>112.3</v>
      </c>
      <c r="K350" s="382"/>
    </row>
    <row r="351" spans="1:11" s="235" customFormat="1" ht="22.5" x14ac:dyDescent="0.2">
      <c r="A351" s="17" t="s">
        <v>584</v>
      </c>
      <c r="B351" s="17" t="s">
        <v>811</v>
      </c>
      <c r="C351" s="18" t="s">
        <v>866</v>
      </c>
      <c r="D351" s="18" t="s">
        <v>842</v>
      </c>
      <c r="E351" s="24"/>
      <c r="F351" s="20" t="s">
        <v>867</v>
      </c>
      <c r="G351" s="21">
        <v>1</v>
      </c>
      <c r="H351" s="22" t="s">
        <v>19</v>
      </c>
      <c r="I351" s="50">
        <v>112.3</v>
      </c>
      <c r="J351" s="9">
        <f t="shared" si="14"/>
        <v>112.3</v>
      </c>
      <c r="K351" s="6"/>
    </row>
    <row r="352" spans="1:11" s="235" customFormat="1" ht="22.5" x14ac:dyDescent="0.2">
      <c r="A352" s="17" t="s">
        <v>584</v>
      </c>
      <c r="B352" s="17" t="s">
        <v>811</v>
      </c>
      <c r="C352" s="18" t="s">
        <v>868</v>
      </c>
      <c r="D352" s="18" t="s">
        <v>842</v>
      </c>
      <c r="E352" s="24"/>
      <c r="F352" s="20" t="s">
        <v>869</v>
      </c>
      <c r="G352" s="21">
        <v>1</v>
      </c>
      <c r="H352" s="22" t="s">
        <v>19</v>
      </c>
      <c r="I352" s="50">
        <v>112.3</v>
      </c>
      <c r="J352" s="9">
        <f t="shared" si="14"/>
        <v>112.3</v>
      </c>
      <c r="K352" s="6"/>
    </row>
    <row r="353" spans="1:11" s="235" customFormat="1" ht="22.5" x14ac:dyDescent="0.2">
      <c r="A353" s="17" t="s">
        <v>584</v>
      </c>
      <c r="B353" s="17" t="s">
        <v>811</v>
      </c>
      <c r="C353" s="18" t="s">
        <v>870</v>
      </c>
      <c r="D353" s="18" t="s">
        <v>842</v>
      </c>
      <c r="E353" s="24"/>
      <c r="F353" s="20" t="s">
        <v>871</v>
      </c>
      <c r="G353" s="21">
        <v>1</v>
      </c>
      <c r="H353" s="22" t="s">
        <v>19</v>
      </c>
      <c r="I353" s="50">
        <v>112.3</v>
      </c>
      <c r="J353" s="9">
        <f t="shared" si="14"/>
        <v>112.3</v>
      </c>
      <c r="K353" s="6"/>
    </row>
    <row r="354" spans="1:11" s="235" customFormat="1" ht="22.5" x14ac:dyDescent="0.2">
      <c r="A354" s="17" t="s">
        <v>584</v>
      </c>
      <c r="B354" s="17" t="s">
        <v>811</v>
      </c>
      <c r="C354" s="18" t="s">
        <v>872</v>
      </c>
      <c r="D354" s="18" t="s">
        <v>842</v>
      </c>
      <c r="E354" s="24"/>
      <c r="F354" s="20" t="s">
        <v>873</v>
      </c>
      <c r="G354" s="21">
        <v>2</v>
      </c>
      <c r="H354" s="22" t="s">
        <v>19</v>
      </c>
      <c r="I354" s="50">
        <v>112.3</v>
      </c>
      <c r="J354" s="9">
        <f t="shared" si="14"/>
        <v>224.6</v>
      </c>
      <c r="K354" s="6"/>
    </row>
    <row r="355" spans="1:11" s="235" customFormat="1" ht="22.5" x14ac:dyDescent="0.2">
      <c r="A355" s="17" t="s">
        <v>584</v>
      </c>
      <c r="B355" s="17" t="s">
        <v>811</v>
      </c>
      <c r="C355" s="18" t="s">
        <v>874</v>
      </c>
      <c r="D355" s="18" t="s">
        <v>842</v>
      </c>
      <c r="E355" s="24"/>
      <c r="F355" s="20" t="s">
        <v>875</v>
      </c>
      <c r="G355" s="21">
        <v>1</v>
      </c>
      <c r="H355" s="22" t="s">
        <v>19</v>
      </c>
      <c r="I355" s="50">
        <v>112.3</v>
      </c>
      <c r="J355" s="9">
        <f t="shared" si="14"/>
        <v>112.3</v>
      </c>
      <c r="K355" s="6"/>
    </row>
    <row r="356" spans="1:11" s="235" customFormat="1" ht="22.5" x14ac:dyDescent="0.2">
      <c r="A356" s="17" t="s">
        <v>584</v>
      </c>
      <c r="B356" s="17" t="s">
        <v>811</v>
      </c>
      <c r="C356" s="18" t="s">
        <v>876</v>
      </c>
      <c r="D356" s="18" t="s">
        <v>877</v>
      </c>
      <c r="E356" s="19">
        <v>2089</v>
      </c>
      <c r="F356" s="20" t="s">
        <v>878</v>
      </c>
      <c r="G356" s="21">
        <v>1</v>
      </c>
      <c r="H356" s="22" t="s">
        <v>879</v>
      </c>
      <c r="I356" s="50">
        <v>11.99</v>
      </c>
      <c r="J356" s="9">
        <f t="shared" si="14"/>
        <v>11.99</v>
      </c>
      <c r="K356" s="6"/>
    </row>
    <row r="357" spans="1:11" s="235" customFormat="1" ht="22.5" x14ac:dyDescent="0.2">
      <c r="A357" s="17" t="s">
        <v>584</v>
      </c>
      <c r="B357" s="17" t="s">
        <v>811</v>
      </c>
      <c r="C357" s="18" t="s">
        <v>880</v>
      </c>
      <c r="D357" s="18" t="s">
        <v>881</v>
      </c>
      <c r="E357" s="19" t="s">
        <v>882</v>
      </c>
      <c r="F357" s="20" t="s">
        <v>883</v>
      </c>
      <c r="G357" s="21">
        <v>1</v>
      </c>
      <c r="H357" s="22" t="s">
        <v>879</v>
      </c>
      <c r="I357" s="50">
        <v>7.99</v>
      </c>
      <c r="J357" s="9">
        <f t="shared" si="14"/>
        <v>7.99</v>
      </c>
      <c r="K357" s="6"/>
    </row>
    <row r="358" spans="1:11" s="235" customFormat="1" ht="22.5" x14ac:dyDescent="0.2">
      <c r="A358" s="17" t="s">
        <v>584</v>
      </c>
      <c r="B358" s="17" t="s">
        <v>811</v>
      </c>
      <c r="C358" s="18" t="s">
        <v>884</v>
      </c>
      <c r="D358" s="18" t="s">
        <v>885</v>
      </c>
      <c r="E358" s="19" t="s">
        <v>886</v>
      </c>
      <c r="F358" s="20" t="s">
        <v>887</v>
      </c>
      <c r="G358" s="21">
        <v>6</v>
      </c>
      <c r="H358" s="22" t="s">
        <v>888</v>
      </c>
      <c r="I358" s="50">
        <v>0.99</v>
      </c>
      <c r="J358" s="9">
        <f t="shared" si="14"/>
        <v>5.9399999999999995</v>
      </c>
      <c r="K358" s="6"/>
    </row>
    <row r="359" spans="1:11" s="235" customFormat="1" ht="22.5" x14ac:dyDescent="0.2">
      <c r="A359" s="17" t="s">
        <v>584</v>
      </c>
      <c r="B359" s="17" t="s">
        <v>811</v>
      </c>
      <c r="C359" s="18" t="s">
        <v>889</v>
      </c>
      <c r="D359" s="18" t="s">
        <v>826</v>
      </c>
      <c r="E359" s="19">
        <v>99470</v>
      </c>
      <c r="F359" s="20" t="s">
        <v>890</v>
      </c>
      <c r="G359" s="21">
        <v>6</v>
      </c>
      <c r="H359" s="22" t="s">
        <v>888</v>
      </c>
      <c r="I359" s="50">
        <v>1.0900000000000001</v>
      </c>
      <c r="J359" s="9">
        <f t="shared" si="14"/>
        <v>6.5400000000000009</v>
      </c>
      <c r="K359" s="6"/>
    </row>
    <row r="360" spans="1:11" s="235" customFormat="1" ht="22.5" x14ac:dyDescent="0.2">
      <c r="A360" s="17" t="s">
        <v>584</v>
      </c>
      <c r="B360" s="17" t="s">
        <v>811</v>
      </c>
      <c r="C360" s="18" t="s">
        <v>891</v>
      </c>
      <c r="D360" s="18" t="s">
        <v>826</v>
      </c>
      <c r="E360" s="19" t="s">
        <v>892</v>
      </c>
      <c r="F360" s="20" t="s">
        <v>893</v>
      </c>
      <c r="G360" s="21">
        <v>6</v>
      </c>
      <c r="H360" s="22" t="s">
        <v>888</v>
      </c>
      <c r="I360" s="50">
        <v>1.29</v>
      </c>
      <c r="J360" s="9">
        <f t="shared" si="14"/>
        <v>7.74</v>
      </c>
      <c r="K360" s="6"/>
    </row>
    <row r="361" spans="1:11" s="235" customFormat="1" ht="22.5" x14ac:dyDescent="0.2">
      <c r="A361" s="17" t="s">
        <v>584</v>
      </c>
      <c r="B361" s="17" t="s">
        <v>811</v>
      </c>
      <c r="C361" s="18" t="s">
        <v>894</v>
      </c>
      <c r="D361" s="18" t="s">
        <v>895</v>
      </c>
      <c r="E361" s="19">
        <v>33101</v>
      </c>
      <c r="F361" s="20" t="s">
        <v>896</v>
      </c>
      <c r="G361" s="21">
        <v>6</v>
      </c>
      <c r="H361" s="22" t="s">
        <v>888</v>
      </c>
      <c r="I361" s="50">
        <v>4.59</v>
      </c>
      <c r="J361" s="9">
        <f t="shared" si="14"/>
        <v>27.54</v>
      </c>
      <c r="K361" s="6"/>
    </row>
    <row r="362" spans="1:11" s="235" customFormat="1" ht="22.5" x14ac:dyDescent="0.2">
      <c r="A362" s="17" t="s">
        <v>584</v>
      </c>
      <c r="B362" s="17" t="s">
        <v>811</v>
      </c>
      <c r="C362" s="18" t="s">
        <v>897</v>
      </c>
      <c r="D362" s="18" t="s">
        <v>826</v>
      </c>
      <c r="E362" s="19">
        <v>99964200</v>
      </c>
      <c r="F362" s="20" t="s">
        <v>898</v>
      </c>
      <c r="G362" s="21">
        <v>1</v>
      </c>
      <c r="H362" s="22" t="s">
        <v>619</v>
      </c>
      <c r="I362" s="50">
        <v>45.99</v>
      </c>
      <c r="J362" s="9">
        <f t="shared" si="14"/>
        <v>45.99</v>
      </c>
      <c r="K362" s="6"/>
    </row>
    <row r="363" spans="1:11" s="368" customFormat="1" ht="22.5" x14ac:dyDescent="0.2">
      <c r="A363" s="17" t="s">
        <v>584</v>
      </c>
      <c r="B363" s="17" t="s">
        <v>811</v>
      </c>
      <c r="C363" s="18" t="s">
        <v>899</v>
      </c>
      <c r="D363" s="18" t="s">
        <v>900</v>
      </c>
      <c r="E363" s="19">
        <v>12872</v>
      </c>
      <c r="F363" s="20" t="s">
        <v>901</v>
      </c>
      <c r="G363" s="21">
        <v>3</v>
      </c>
      <c r="H363" s="22" t="s">
        <v>879</v>
      </c>
      <c r="I363" s="50">
        <v>2.19</v>
      </c>
      <c r="J363" s="9">
        <f t="shared" si="14"/>
        <v>6.57</v>
      </c>
      <c r="K363" s="6"/>
    </row>
    <row r="364" spans="1:11" s="235" customFormat="1" ht="22.5" x14ac:dyDescent="0.2">
      <c r="A364" s="17" t="s">
        <v>584</v>
      </c>
      <c r="B364" s="17" t="s">
        <v>811</v>
      </c>
      <c r="C364" s="18" t="s">
        <v>902</v>
      </c>
      <c r="D364" s="18" t="s">
        <v>903</v>
      </c>
      <c r="E364" s="19">
        <v>33311</v>
      </c>
      <c r="F364" s="20" t="s">
        <v>904</v>
      </c>
      <c r="G364" s="21">
        <v>3</v>
      </c>
      <c r="H364" s="22" t="s">
        <v>879</v>
      </c>
      <c r="I364" s="50">
        <v>1.7</v>
      </c>
      <c r="J364" s="9">
        <f t="shared" si="14"/>
        <v>5.0999999999999996</v>
      </c>
      <c r="K364" s="6"/>
    </row>
    <row r="365" spans="1:11" s="235" customFormat="1" ht="22.5" x14ac:dyDescent="0.2">
      <c r="A365" s="17" t="s">
        <v>584</v>
      </c>
      <c r="B365" s="17" t="s">
        <v>811</v>
      </c>
      <c r="C365" s="18" t="s">
        <v>905</v>
      </c>
      <c r="D365" s="18" t="s">
        <v>906</v>
      </c>
      <c r="E365" s="19">
        <v>135</v>
      </c>
      <c r="F365" s="20" t="s">
        <v>907</v>
      </c>
      <c r="G365" s="21">
        <v>42</v>
      </c>
      <c r="H365" s="22" t="s">
        <v>19</v>
      </c>
      <c r="I365" s="50">
        <v>4.38</v>
      </c>
      <c r="J365" s="9">
        <f t="shared" si="14"/>
        <v>183.96</v>
      </c>
      <c r="K365" s="6"/>
    </row>
    <row r="366" spans="1:11" s="235" customFormat="1" ht="22.5" x14ac:dyDescent="0.2">
      <c r="A366" s="17" t="s">
        <v>584</v>
      </c>
      <c r="B366" s="17" t="s">
        <v>811</v>
      </c>
      <c r="C366" s="18" t="s">
        <v>908</v>
      </c>
      <c r="D366" s="18" t="s">
        <v>906</v>
      </c>
      <c r="E366" s="19">
        <v>214</v>
      </c>
      <c r="F366" s="20" t="s">
        <v>909</v>
      </c>
      <c r="G366" s="21">
        <v>12</v>
      </c>
      <c r="H366" s="22" t="s">
        <v>19</v>
      </c>
      <c r="I366" s="50">
        <v>8.9499999999999993</v>
      </c>
      <c r="J366" s="9">
        <f t="shared" si="14"/>
        <v>107.39999999999999</v>
      </c>
      <c r="K366" s="6"/>
    </row>
    <row r="367" spans="1:11" s="235" customFormat="1" ht="22.5" x14ac:dyDescent="0.2">
      <c r="A367" s="17" t="s">
        <v>584</v>
      </c>
      <c r="B367" s="17" t="s">
        <v>811</v>
      </c>
      <c r="C367" s="18" t="s">
        <v>910</v>
      </c>
      <c r="D367" s="18" t="s">
        <v>826</v>
      </c>
      <c r="E367" s="19" t="s">
        <v>911</v>
      </c>
      <c r="F367" s="20" t="s">
        <v>912</v>
      </c>
      <c r="G367" s="21">
        <v>1</v>
      </c>
      <c r="H367" s="22" t="s">
        <v>619</v>
      </c>
      <c r="I367" s="50">
        <v>12.99</v>
      </c>
      <c r="J367" s="9">
        <f t="shared" si="14"/>
        <v>12.99</v>
      </c>
      <c r="K367" s="6"/>
    </row>
    <row r="368" spans="1:11" s="235" customFormat="1" ht="22.5" x14ac:dyDescent="0.2">
      <c r="A368" s="17" t="s">
        <v>584</v>
      </c>
      <c r="B368" s="17" t="s">
        <v>811</v>
      </c>
      <c r="C368" s="18" t="s">
        <v>913</v>
      </c>
      <c r="D368" s="18" t="s">
        <v>914</v>
      </c>
      <c r="E368" s="19" t="s">
        <v>915</v>
      </c>
      <c r="F368" s="20" t="s">
        <v>916</v>
      </c>
      <c r="G368" s="21">
        <v>2</v>
      </c>
      <c r="H368" s="22" t="s">
        <v>19</v>
      </c>
      <c r="I368" s="50">
        <v>7.59</v>
      </c>
      <c r="J368" s="9">
        <f t="shared" si="14"/>
        <v>15.18</v>
      </c>
      <c r="K368" s="6"/>
    </row>
    <row r="369" spans="1:11" s="235" customFormat="1" ht="22.5" x14ac:dyDescent="0.2">
      <c r="A369" s="17" t="s">
        <v>584</v>
      </c>
      <c r="B369" s="17" t="s">
        <v>811</v>
      </c>
      <c r="C369" s="18" t="s">
        <v>917</v>
      </c>
      <c r="D369" s="18" t="s">
        <v>918</v>
      </c>
      <c r="E369" s="19">
        <v>74771</v>
      </c>
      <c r="F369" s="20" t="s">
        <v>919</v>
      </c>
      <c r="G369" s="21">
        <v>2</v>
      </c>
      <c r="H369" s="22" t="s">
        <v>19</v>
      </c>
      <c r="I369" s="50">
        <v>16.989999999999998</v>
      </c>
      <c r="J369" s="9">
        <f t="shared" si="14"/>
        <v>33.979999999999997</v>
      </c>
      <c r="K369" s="6"/>
    </row>
    <row r="370" spans="1:11" s="235" customFormat="1" ht="22.5" x14ac:dyDescent="0.2">
      <c r="A370" s="17" t="s">
        <v>584</v>
      </c>
      <c r="B370" s="17" t="s">
        <v>811</v>
      </c>
      <c r="C370" s="18" t="s">
        <v>920</v>
      </c>
      <c r="D370" s="18" t="s">
        <v>826</v>
      </c>
      <c r="E370" s="19" t="s">
        <v>921</v>
      </c>
      <c r="F370" s="20" t="s">
        <v>922</v>
      </c>
      <c r="G370" s="21">
        <v>1</v>
      </c>
      <c r="H370" s="22" t="s">
        <v>619</v>
      </c>
      <c r="I370" s="50">
        <v>1.99</v>
      </c>
      <c r="J370" s="9">
        <f t="shared" si="14"/>
        <v>1.99</v>
      </c>
      <c r="K370" s="6"/>
    </row>
    <row r="371" spans="1:11" s="235" customFormat="1" ht="22.5" x14ac:dyDescent="0.2">
      <c r="A371" s="17" t="s">
        <v>584</v>
      </c>
      <c r="B371" s="17" t="s">
        <v>811</v>
      </c>
      <c r="C371" s="18" t="s">
        <v>923</v>
      </c>
      <c r="D371" s="18" t="s">
        <v>924</v>
      </c>
      <c r="E371" s="19">
        <v>396</v>
      </c>
      <c r="F371" s="20" t="s">
        <v>925</v>
      </c>
      <c r="G371" s="21">
        <v>12</v>
      </c>
      <c r="H371" s="22" t="s">
        <v>401</v>
      </c>
      <c r="I371" s="50">
        <v>7</v>
      </c>
      <c r="J371" s="9">
        <f t="shared" si="14"/>
        <v>84</v>
      </c>
      <c r="K371" s="6"/>
    </row>
    <row r="372" spans="1:11" s="368" customFormat="1" ht="22.5" x14ac:dyDescent="0.2">
      <c r="A372" s="17" t="s">
        <v>584</v>
      </c>
      <c r="B372" s="17" t="s">
        <v>811</v>
      </c>
      <c r="C372" s="18" t="s">
        <v>926</v>
      </c>
      <c r="D372" s="18" t="s">
        <v>774</v>
      </c>
      <c r="E372" s="19" t="s">
        <v>927</v>
      </c>
      <c r="F372" s="20" t="s">
        <v>928</v>
      </c>
      <c r="G372" s="21">
        <v>2</v>
      </c>
      <c r="H372" s="22" t="s">
        <v>401</v>
      </c>
      <c r="I372" s="50">
        <v>1.69</v>
      </c>
      <c r="J372" s="9">
        <f t="shared" si="14"/>
        <v>3.38</v>
      </c>
      <c r="K372" s="6"/>
    </row>
    <row r="373" spans="1:11" s="235" customFormat="1" ht="22.5" x14ac:dyDescent="0.2">
      <c r="A373" s="17" t="s">
        <v>584</v>
      </c>
      <c r="B373" s="17" t="s">
        <v>811</v>
      </c>
      <c r="C373" s="18" t="s">
        <v>929</v>
      </c>
      <c r="D373" s="18" t="s">
        <v>930</v>
      </c>
      <c r="E373" s="19" t="s">
        <v>931</v>
      </c>
      <c r="F373" s="20" t="s">
        <v>932</v>
      </c>
      <c r="G373" s="21">
        <v>2</v>
      </c>
      <c r="H373" s="22" t="s">
        <v>401</v>
      </c>
      <c r="I373" s="50">
        <v>2.4900000000000002</v>
      </c>
      <c r="J373" s="9">
        <f t="shared" si="14"/>
        <v>4.9800000000000004</v>
      </c>
      <c r="K373" s="6"/>
    </row>
    <row r="374" spans="1:11" s="235" customFormat="1" ht="22.5" x14ac:dyDescent="0.2">
      <c r="A374" s="17" t="s">
        <v>584</v>
      </c>
      <c r="B374" s="17" t="s">
        <v>811</v>
      </c>
      <c r="C374" s="18" t="s">
        <v>933</v>
      </c>
      <c r="D374" s="18"/>
      <c r="E374" s="19"/>
      <c r="F374" s="20" t="s">
        <v>934</v>
      </c>
      <c r="G374" s="21">
        <v>1</v>
      </c>
      <c r="H374" s="22" t="s">
        <v>607</v>
      </c>
      <c r="I374" s="50">
        <v>15450</v>
      </c>
      <c r="J374" s="9">
        <f t="shared" si="14"/>
        <v>15450</v>
      </c>
      <c r="K374" s="6"/>
    </row>
    <row r="375" spans="1:11" s="235" customFormat="1" ht="22.5" x14ac:dyDescent="0.2">
      <c r="A375" s="17" t="s">
        <v>584</v>
      </c>
      <c r="B375" s="17" t="s">
        <v>811</v>
      </c>
      <c r="C375" s="18" t="s">
        <v>935</v>
      </c>
      <c r="D375" s="18" t="s">
        <v>906</v>
      </c>
      <c r="E375" s="19" t="s">
        <v>936</v>
      </c>
      <c r="F375" s="20" t="s">
        <v>937</v>
      </c>
      <c r="G375" s="21">
        <v>2</v>
      </c>
      <c r="H375" s="22" t="s">
        <v>537</v>
      </c>
      <c r="I375" s="50">
        <v>42.97</v>
      </c>
      <c r="J375" s="9">
        <f t="shared" si="14"/>
        <v>85.94</v>
      </c>
      <c r="K375" s="6"/>
    </row>
    <row r="376" spans="1:11" s="235" customFormat="1" ht="22.5" x14ac:dyDescent="0.2">
      <c r="A376" s="17" t="s">
        <v>584</v>
      </c>
      <c r="B376" s="17" t="s">
        <v>811</v>
      </c>
      <c r="C376" s="18" t="s">
        <v>938</v>
      </c>
      <c r="D376" s="18" t="s">
        <v>906</v>
      </c>
      <c r="E376" s="19">
        <v>374</v>
      </c>
      <c r="F376" s="20" t="s">
        <v>939</v>
      </c>
      <c r="G376" s="21">
        <v>2</v>
      </c>
      <c r="H376" s="22" t="s">
        <v>19</v>
      </c>
      <c r="I376" s="50">
        <v>4.95</v>
      </c>
      <c r="J376" s="9">
        <f t="shared" si="14"/>
        <v>9.9</v>
      </c>
      <c r="K376" s="6"/>
    </row>
    <row r="377" spans="1:11" s="235" customFormat="1" ht="22.5" x14ac:dyDescent="0.2">
      <c r="A377" s="17" t="s">
        <v>584</v>
      </c>
      <c r="B377" s="17" t="s">
        <v>811</v>
      </c>
      <c r="C377" s="18" t="s">
        <v>940</v>
      </c>
      <c r="D377" s="18" t="s">
        <v>906</v>
      </c>
      <c r="E377" s="19">
        <v>97</v>
      </c>
      <c r="F377" s="20" t="s">
        <v>941</v>
      </c>
      <c r="G377" s="21">
        <v>2</v>
      </c>
      <c r="H377" s="22" t="s">
        <v>19</v>
      </c>
      <c r="I377" s="50">
        <v>11.95</v>
      </c>
      <c r="J377" s="9">
        <f t="shared" si="14"/>
        <v>23.9</v>
      </c>
      <c r="K377" s="6"/>
    </row>
    <row r="378" spans="1:11" s="235" customFormat="1" ht="23.25" thickBot="1" x14ac:dyDescent="0.25">
      <c r="A378" s="17" t="s">
        <v>584</v>
      </c>
      <c r="B378" s="17" t="s">
        <v>811</v>
      </c>
      <c r="C378" s="18" t="s">
        <v>942</v>
      </c>
      <c r="D378" s="18" t="s">
        <v>906</v>
      </c>
      <c r="E378" s="19" t="s">
        <v>943</v>
      </c>
      <c r="F378" s="20" t="s">
        <v>944</v>
      </c>
      <c r="G378" s="36">
        <v>2</v>
      </c>
      <c r="H378" s="22" t="s">
        <v>19</v>
      </c>
      <c r="I378" s="50">
        <v>17.95</v>
      </c>
      <c r="J378" s="9">
        <f t="shared" si="14"/>
        <v>35.9</v>
      </c>
      <c r="K378" s="6"/>
    </row>
    <row r="379" spans="1:11" s="235" customFormat="1" ht="45.75" thickBot="1" x14ac:dyDescent="0.25">
      <c r="A379" s="185" t="s">
        <v>584</v>
      </c>
      <c r="B379" s="164" t="s">
        <v>945</v>
      </c>
      <c r="C379" s="186" t="s">
        <v>946</v>
      </c>
      <c r="D379" s="187" t="s">
        <v>3</v>
      </c>
      <c r="E379" s="138" t="s">
        <v>4</v>
      </c>
      <c r="F379" s="145" t="s">
        <v>947</v>
      </c>
      <c r="G379" s="140" t="s">
        <v>6</v>
      </c>
      <c r="H379" s="147" t="s">
        <v>7</v>
      </c>
      <c r="I379" s="148" t="s">
        <v>8</v>
      </c>
      <c r="J379" s="143" t="s">
        <v>9</v>
      </c>
      <c r="K379" s="6"/>
    </row>
    <row r="380" spans="1:11" s="368" customFormat="1" ht="56.25" x14ac:dyDescent="0.2">
      <c r="A380" s="17" t="s">
        <v>584</v>
      </c>
      <c r="B380" s="37" t="s">
        <v>945</v>
      </c>
      <c r="C380" s="52" t="s">
        <v>948</v>
      </c>
      <c r="D380" s="49"/>
      <c r="E380" s="49"/>
      <c r="F380" s="189" t="s">
        <v>949</v>
      </c>
      <c r="G380" s="41">
        <v>25</v>
      </c>
      <c r="H380" s="190" t="s">
        <v>19</v>
      </c>
      <c r="I380" s="73">
        <v>5312.86</v>
      </c>
      <c r="J380" s="9">
        <f t="shared" si="14"/>
        <v>132821.5</v>
      </c>
      <c r="K380" s="6"/>
    </row>
    <row r="381" spans="1:11" s="368" customFormat="1" ht="15" x14ac:dyDescent="0.2">
      <c r="A381" s="17" t="s">
        <v>584</v>
      </c>
      <c r="B381" s="17" t="s">
        <v>945</v>
      </c>
      <c r="C381" s="18" t="s">
        <v>950</v>
      </c>
      <c r="D381" s="18" t="s">
        <v>842</v>
      </c>
      <c r="E381" s="19"/>
      <c r="F381" s="20" t="s">
        <v>951</v>
      </c>
      <c r="G381" s="21">
        <v>1</v>
      </c>
      <c r="H381" s="22" t="s">
        <v>19</v>
      </c>
      <c r="I381" s="50">
        <v>11.58</v>
      </c>
      <c r="J381" s="29"/>
      <c r="K381" s="6"/>
    </row>
    <row r="382" spans="1:11" s="235" customFormat="1" ht="22.5" x14ac:dyDescent="0.2">
      <c r="A382" s="17" t="s">
        <v>584</v>
      </c>
      <c r="B382" s="17" t="s">
        <v>945</v>
      </c>
      <c r="C382" s="18" t="s">
        <v>952</v>
      </c>
      <c r="D382" s="18" t="s">
        <v>953</v>
      </c>
      <c r="E382" s="19"/>
      <c r="F382" s="20" t="s">
        <v>954</v>
      </c>
      <c r="G382" s="21">
        <v>1</v>
      </c>
      <c r="H382" s="22" t="s">
        <v>19</v>
      </c>
      <c r="I382" s="50">
        <v>28.42</v>
      </c>
      <c r="J382" s="29"/>
      <c r="K382" s="6"/>
    </row>
    <row r="383" spans="1:11" s="235" customFormat="1" ht="15" x14ac:dyDescent="0.2">
      <c r="A383" s="17" t="s">
        <v>584</v>
      </c>
      <c r="B383" s="17" t="s">
        <v>945</v>
      </c>
      <c r="C383" s="18" t="s">
        <v>955</v>
      </c>
      <c r="D383" s="18" t="s">
        <v>842</v>
      </c>
      <c r="E383" s="19"/>
      <c r="F383" s="20" t="s">
        <v>956</v>
      </c>
      <c r="G383" s="21">
        <v>2</v>
      </c>
      <c r="H383" s="22" t="s">
        <v>508</v>
      </c>
      <c r="I383" s="50">
        <v>348</v>
      </c>
      <c r="J383" s="29"/>
      <c r="K383" s="6"/>
    </row>
    <row r="384" spans="1:11" s="235" customFormat="1" ht="22.5" x14ac:dyDescent="0.2">
      <c r="A384" s="17" t="s">
        <v>584</v>
      </c>
      <c r="B384" s="17" t="s">
        <v>945</v>
      </c>
      <c r="C384" s="18" t="s">
        <v>957</v>
      </c>
      <c r="D384" s="18" t="s">
        <v>958</v>
      </c>
      <c r="E384" s="19"/>
      <c r="F384" s="20" t="s">
        <v>959</v>
      </c>
      <c r="G384" s="21">
        <v>1</v>
      </c>
      <c r="H384" s="22" t="s">
        <v>19</v>
      </c>
      <c r="I384" s="50">
        <v>64.52</v>
      </c>
      <c r="J384" s="29"/>
      <c r="K384" s="6"/>
    </row>
    <row r="385" spans="1:11" s="235" customFormat="1" ht="15" x14ac:dyDescent="0.2">
      <c r="A385" s="17" t="s">
        <v>584</v>
      </c>
      <c r="B385" s="17" t="s">
        <v>945</v>
      </c>
      <c r="C385" s="18" t="s">
        <v>960</v>
      </c>
      <c r="D385" s="18" t="s">
        <v>733</v>
      </c>
      <c r="E385" s="24" t="s">
        <v>734</v>
      </c>
      <c r="F385" s="20" t="s">
        <v>961</v>
      </c>
      <c r="G385" s="21">
        <v>2</v>
      </c>
      <c r="H385" s="22" t="s">
        <v>19</v>
      </c>
      <c r="I385" s="50">
        <v>0.57999999999999996</v>
      </c>
      <c r="J385" s="29"/>
      <c r="K385" s="6"/>
    </row>
    <row r="386" spans="1:11" s="235" customFormat="1" ht="15" x14ac:dyDescent="0.2">
      <c r="A386" s="17" t="s">
        <v>584</v>
      </c>
      <c r="B386" s="17" t="s">
        <v>945</v>
      </c>
      <c r="C386" s="18" t="s">
        <v>962</v>
      </c>
      <c r="D386" s="18"/>
      <c r="E386" s="19"/>
      <c r="F386" s="20" t="s">
        <v>963</v>
      </c>
      <c r="G386" s="21">
        <v>1</v>
      </c>
      <c r="H386" s="22" t="s">
        <v>19</v>
      </c>
      <c r="I386" s="50">
        <v>258.07</v>
      </c>
      <c r="J386" s="29"/>
      <c r="K386" s="6"/>
    </row>
    <row r="387" spans="1:11" s="235" customFormat="1" ht="22.5" x14ac:dyDescent="0.2">
      <c r="A387" s="17" t="s">
        <v>584</v>
      </c>
      <c r="B387" s="17" t="s">
        <v>945</v>
      </c>
      <c r="C387" s="18" t="s">
        <v>964</v>
      </c>
      <c r="D387" s="18" t="s">
        <v>958</v>
      </c>
      <c r="E387" s="19"/>
      <c r="F387" s="20" t="s">
        <v>965</v>
      </c>
      <c r="G387" s="21">
        <v>1</v>
      </c>
      <c r="H387" s="22" t="s">
        <v>19</v>
      </c>
      <c r="I387" s="50">
        <v>103.23</v>
      </c>
      <c r="J387" s="29"/>
      <c r="K387" s="6"/>
    </row>
    <row r="388" spans="1:11" s="235" customFormat="1" ht="15" x14ac:dyDescent="0.2">
      <c r="A388" s="17" t="s">
        <v>584</v>
      </c>
      <c r="B388" s="17" t="s">
        <v>945</v>
      </c>
      <c r="C388" s="18" t="s">
        <v>966</v>
      </c>
      <c r="D388" s="18" t="s">
        <v>967</v>
      </c>
      <c r="E388" s="19"/>
      <c r="F388" s="20" t="s">
        <v>968</v>
      </c>
      <c r="G388" s="21">
        <v>1</v>
      </c>
      <c r="H388" s="22" t="s">
        <v>19</v>
      </c>
      <c r="I388" s="50">
        <v>52.25</v>
      </c>
      <c r="J388" s="29"/>
      <c r="K388" s="6"/>
    </row>
    <row r="389" spans="1:11" s="368" customFormat="1" ht="15" x14ac:dyDescent="0.2">
      <c r="A389" s="17" t="s">
        <v>584</v>
      </c>
      <c r="B389" s="17" t="s">
        <v>945</v>
      </c>
      <c r="C389" s="18" t="s">
        <v>969</v>
      </c>
      <c r="D389" s="18" t="s">
        <v>806</v>
      </c>
      <c r="E389" s="19">
        <v>5233</v>
      </c>
      <c r="F389" s="20" t="s">
        <v>970</v>
      </c>
      <c r="G389" s="21">
        <v>1</v>
      </c>
      <c r="H389" s="22" t="s">
        <v>508</v>
      </c>
      <c r="I389" s="50">
        <v>33.630000000000003</v>
      </c>
      <c r="J389" s="29"/>
      <c r="K389" s="6"/>
    </row>
    <row r="390" spans="1:11" s="368" customFormat="1" ht="15" x14ac:dyDescent="0.2">
      <c r="A390" s="17" t="s">
        <v>584</v>
      </c>
      <c r="B390" s="17" t="s">
        <v>945</v>
      </c>
      <c r="C390" s="18" t="s">
        <v>971</v>
      </c>
      <c r="D390" s="18"/>
      <c r="E390" s="19"/>
      <c r="F390" s="20" t="s">
        <v>972</v>
      </c>
      <c r="G390" s="21">
        <v>2</v>
      </c>
      <c r="H390" s="22" t="s">
        <v>19</v>
      </c>
      <c r="I390" s="50">
        <v>3.41</v>
      </c>
      <c r="J390" s="29"/>
      <c r="K390" s="6"/>
    </row>
    <row r="391" spans="1:11" s="235" customFormat="1" ht="15" x14ac:dyDescent="0.2">
      <c r="A391" s="64" t="s">
        <v>584</v>
      </c>
      <c r="B391" s="64" t="s">
        <v>945</v>
      </c>
      <c r="C391" s="53" t="s">
        <v>973</v>
      </c>
      <c r="D391" s="53" t="s">
        <v>974</v>
      </c>
      <c r="E391" s="57">
        <v>51013</v>
      </c>
      <c r="F391" s="65" t="s">
        <v>975</v>
      </c>
      <c r="G391" s="66">
        <v>1</v>
      </c>
      <c r="H391" s="67" t="s">
        <v>466</v>
      </c>
      <c r="I391" s="88">
        <v>120</v>
      </c>
      <c r="J391" s="191"/>
      <c r="K391" s="6"/>
    </row>
    <row r="392" spans="1:11" s="235" customFormat="1" ht="15" x14ac:dyDescent="0.2">
      <c r="A392" s="64" t="s">
        <v>584</v>
      </c>
      <c r="B392" s="64" t="s">
        <v>945</v>
      </c>
      <c r="C392" s="159" t="s">
        <v>976</v>
      </c>
      <c r="D392" s="159" t="s">
        <v>740</v>
      </c>
      <c r="E392" s="192" t="s">
        <v>741</v>
      </c>
      <c r="F392" s="161" t="s">
        <v>977</v>
      </c>
      <c r="G392" s="193">
        <v>2</v>
      </c>
      <c r="H392" s="162" t="s">
        <v>19</v>
      </c>
      <c r="I392" s="194">
        <v>5.55</v>
      </c>
      <c r="J392" s="191"/>
      <c r="K392" s="6"/>
    </row>
    <row r="393" spans="1:11" s="368" customFormat="1" ht="22.5" x14ac:dyDescent="0.2">
      <c r="A393" s="17" t="s">
        <v>584</v>
      </c>
      <c r="B393" s="17" t="s">
        <v>945</v>
      </c>
      <c r="C393" s="18" t="s">
        <v>978</v>
      </c>
      <c r="D393" s="18" t="s">
        <v>953</v>
      </c>
      <c r="E393" s="19"/>
      <c r="F393" s="20" t="s">
        <v>979</v>
      </c>
      <c r="G393" s="21">
        <v>6</v>
      </c>
      <c r="H393" s="22" t="s">
        <v>19</v>
      </c>
      <c r="I393" s="50">
        <v>73.89</v>
      </c>
      <c r="J393" s="29"/>
      <c r="K393" s="6"/>
    </row>
    <row r="394" spans="1:11" s="235" customFormat="1" ht="15" x14ac:dyDescent="0.2">
      <c r="A394" s="17" t="s">
        <v>584</v>
      </c>
      <c r="B394" s="17" t="s">
        <v>945</v>
      </c>
      <c r="C394" s="18" t="s">
        <v>980</v>
      </c>
      <c r="D394" s="18"/>
      <c r="E394" s="19"/>
      <c r="F394" s="20" t="s">
        <v>981</v>
      </c>
      <c r="G394" s="21">
        <v>1</v>
      </c>
      <c r="H394" s="22" t="s">
        <v>19</v>
      </c>
      <c r="I394" s="50">
        <v>370.6</v>
      </c>
      <c r="J394" s="29"/>
      <c r="K394" s="6"/>
    </row>
    <row r="395" spans="1:11" s="235" customFormat="1" ht="22.5" x14ac:dyDescent="0.2">
      <c r="A395" s="17" t="s">
        <v>584</v>
      </c>
      <c r="B395" s="17" t="s">
        <v>945</v>
      </c>
      <c r="C395" s="18" t="s">
        <v>982</v>
      </c>
      <c r="D395" s="18" t="s">
        <v>983</v>
      </c>
      <c r="E395" s="19"/>
      <c r="F395" s="20" t="s">
        <v>984</v>
      </c>
      <c r="G395" s="21">
        <v>1</v>
      </c>
      <c r="H395" s="22" t="s">
        <v>19</v>
      </c>
      <c r="I395" s="50">
        <v>172.84</v>
      </c>
      <c r="J395" s="29"/>
      <c r="K395" s="6"/>
    </row>
    <row r="396" spans="1:11" s="368" customFormat="1" ht="15" x14ac:dyDescent="0.2">
      <c r="A396" s="17" t="s">
        <v>584</v>
      </c>
      <c r="B396" s="17" t="s">
        <v>945</v>
      </c>
      <c r="C396" s="18" t="s">
        <v>780</v>
      </c>
      <c r="D396" s="18" t="s">
        <v>781</v>
      </c>
      <c r="E396" s="19">
        <v>18315</v>
      </c>
      <c r="F396" s="20" t="s">
        <v>985</v>
      </c>
      <c r="G396" s="21">
        <v>1</v>
      </c>
      <c r="H396" s="22" t="s">
        <v>508</v>
      </c>
      <c r="I396" s="50">
        <v>29.36</v>
      </c>
      <c r="J396" s="29"/>
      <c r="K396" s="6"/>
    </row>
    <row r="397" spans="1:11" s="368" customFormat="1" ht="15" x14ac:dyDescent="0.2">
      <c r="A397" s="17" t="s">
        <v>584</v>
      </c>
      <c r="B397" s="17" t="s">
        <v>945</v>
      </c>
      <c r="C397" s="18" t="s">
        <v>783</v>
      </c>
      <c r="D397" s="18" t="s">
        <v>784</v>
      </c>
      <c r="E397" s="24" t="s">
        <v>785</v>
      </c>
      <c r="F397" s="20" t="s">
        <v>986</v>
      </c>
      <c r="G397" s="21">
        <v>1</v>
      </c>
      <c r="H397" s="22" t="s">
        <v>508</v>
      </c>
      <c r="I397" s="50">
        <v>20.87</v>
      </c>
      <c r="J397" s="29"/>
      <c r="K397" s="6"/>
    </row>
    <row r="398" spans="1:11" s="235" customFormat="1" ht="15" x14ac:dyDescent="0.2">
      <c r="A398" s="17" t="s">
        <v>584</v>
      </c>
      <c r="B398" s="17" t="s">
        <v>945</v>
      </c>
      <c r="C398" s="18" t="s">
        <v>987</v>
      </c>
      <c r="D398" s="18"/>
      <c r="E398" s="19"/>
      <c r="F398" s="20" t="s">
        <v>988</v>
      </c>
      <c r="G398" s="21">
        <v>3</v>
      </c>
      <c r="H398" s="22" t="s">
        <v>19</v>
      </c>
      <c r="I398" s="50">
        <v>3.48</v>
      </c>
      <c r="J398" s="29"/>
      <c r="K398" s="6"/>
    </row>
    <row r="399" spans="1:11" s="235" customFormat="1" ht="22.5" x14ac:dyDescent="0.2">
      <c r="A399" s="17" t="s">
        <v>584</v>
      </c>
      <c r="B399" s="17" t="s">
        <v>945</v>
      </c>
      <c r="C399" s="18" t="s">
        <v>989</v>
      </c>
      <c r="D399" s="18" t="s">
        <v>990</v>
      </c>
      <c r="E399" s="19" t="s">
        <v>991</v>
      </c>
      <c r="F399" s="20" t="s">
        <v>992</v>
      </c>
      <c r="G399" s="21">
        <v>1</v>
      </c>
      <c r="H399" s="22" t="s">
        <v>19</v>
      </c>
      <c r="I399" s="50">
        <v>535</v>
      </c>
      <c r="J399" s="195"/>
      <c r="K399" s="6"/>
    </row>
    <row r="400" spans="1:11" s="368" customFormat="1" ht="22.5" x14ac:dyDescent="0.2">
      <c r="A400" s="17" t="s">
        <v>584</v>
      </c>
      <c r="B400" s="17" t="s">
        <v>945</v>
      </c>
      <c r="C400" s="18" t="s">
        <v>993</v>
      </c>
      <c r="D400" s="18"/>
      <c r="E400" s="19"/>
      <c r="F400" s="20" t="s">
        <v>994</v>
      </c>
      <c r="G400" s="21">
        <v>1</v>
      </c>
      <c r="H400" s="22" t="s">
        <v>607</v>
      </c>
      <c r="I400" s="50">
        <v>290.52</v>
      </c>
      <c r="J400" s="29"/>
      <c r="K400" s="6"/>
    </row>
    <row r="401" spans="1:11" s="235" customFormat="1" ht="22.5" x14ac:dyDescent="0.2">
      <c r="A401" s="17" t="s">
        <v>584</v>
      </c>
      <c r="B401" s="17" t="s">
        <v>945</v>
      </c>
      <c r="C401" s="18" t="s">
        <v>995</v>
      </c>
      <c r="D401" s="18" t="s">
        <v>983</v>
      </c>
      <c r="E401" s="19"/>
      <c r="F401" s="20" t="s">
        <v>996</v>
      </c>
      <c r="G401" s="21">
        <v>2</v>
      </c>
      <c r="H401" s="22" t="s">
        <v>508</v>
      </c>
      <c r="I401" s="50">
        <v>40.6</v>
      </c>
      <c r="J401" s="29"/>
      <c r="K401" s="6"/>
    </row>
    <row r="402" spans="1:11" s="235" customFormat="1" ht="33.75" x14ac:dyDescent="0.2">
      <c r="A402" s="17" t="s">
        <v>584</v>
      </c>
      <c r="B402" s="17" t="s">
        <v>945</v>
      </c>
      <c r="C402" s="18" t="s">
        <v>997</v>
      </c>
      <c r="D402" s="18" t="s">
        <v>998</v>
      </c>
      <c r="E402" s="19"/>
      <c r="F402" s="20" t="s">
        <v>999</v>
      </c>
      <c r="G402" s="21">
        <v>1</v>
      </c>
      <c r="H402" s="22" t="s">
        <v>19</v>
      </c>
      <c r="I402" s="50">
        <v>52.2</v>
      </c>
      <c r="J402" s="29"/>
      <c r="K402" s="6"/>
    </row>
    <row r="403" spans="1:11" s="235" customFormat="1" ht="33.75" x14ac:dyDescent="0.2">
      <c r="A403" s="17" t="s">
        <v>584</v>
      </c>
      <c r="B403" s="17" t="s">
        <v>945</v>
      </c>
      <c r="C403" s="18" t="s">
        <v>1000</v>
      </c>
      <c r="D403" s="18"/>
      <c r="E403" s="19"/>
      <c r="F403" s="20" t="s">
        <v>1001</v>
      </c>
      <c r="G403" s="21">
        <v>1</v>
      </c>
      <c r="H403" s="22" t="s">
        <v>466</v>
      </c>
      <c r="I403" s="50">
        <v>2088</v>
      </c>
      <c r="J403" s="29"/>
      <c r="K403" s="6"/>
    </row>
    <row r="404" spans="1:11" s="235" customFormat="1" ht="15" x14ac:dyDescent="0.2">
      <c r="A404" s="17" t="s">
        <v>584</v>
      </c>
      <c r="B404" s="17" t="s">
        <v>945</v>
      </c>
      <c r="C404" s="18" t="s">
        <v>1002</v>
      </c>
      <c r="D404" s="18"/>
      <c r="E404" s="19"/>
      <c r="F404" s="20" t="s">
        <v>1003</v>
      </c>
      <c r="G404" s="21">
        <v>1</v>
      </c>
      <c r="H404" s="22" t="s">
        <v>508</v>
      </c>
      <c r="I404" s="50">
        <v>51.04</v>
      </c>
      <c r="J404" s="29"/>
      <c r="K404" s="6"/>
    </row>
    <row r="405" spans="1:11" s="235" customFormat="1" ht="15" x14ac:dyDescent="0.2">
      <c r="A405" s="17" t="s">
        <v>584</v>
      </c>
      <c r="B405" s="17" t="s">
        <v>945</v>
      </c>
      <c r="C405" s="18" t="s">
        <v>1004</v>
      </c>
      <c r="D405" s="18"/>
      <c r="E405" s="19"/>
      <c r="F405" s="20" t="s">
        <v>1005</v>
      </c>
      <c r="G405" s="21">
        <v>8</v>
      </c>
      <c r="H405" s="22" t="s">
        <v>508</v>
      </c>
      <c r="I405" s="50">
        <v>13.91</v>
      </c>
      <c r="J405" s="29"/>
      <c r="K405" s="6"/>
    </row>
    <row r="406" spans="1:11" s="235" customFormat="1" ht="22.5" x14ac:dyDescent="0.2">
      <c r="A406" s="17" t="s">
        <v>584</v>
      </c>
      <c r="B406" s="17" t="s">
        <v>945</v>
      </c>
      <c r="C406" s="18" t="s">
        <v>1006</v>
      </c>
      <c r="D406" s="18" t="s">
        <v>1007</v>
      </c>
      <c r="E406" s="19"/>
      <c r="F406" s="20" t="s">
        <v>1008</v>
      </c>
      <c r="G406" s="21">
        <v>6</v>
      </c>
      <c r="H406" s="22" t="s">
        <v>19</v>
      </c>
      <c r="I406" s="50">
        <v>27.84</v>
      </c>
      <c r="J406" s="29"/>
      <c r="K406" s="6"/>
    </row>
    <row r="407" spans="1:11" s="235" customFormat="1" ht="22.5" x14ac:dyDescent="0.2">
      <c r="A407" s="17" t="s">
        <v>584</v>
      </c>
      <c r="B407" s="17" t="s">
        <v>945</v>
      </c>
      <c r="C407" s="18" t="s">
        <v>1009</v>
      </c>
      <c r="D407" s="18"/>
      <c r="E407" s="19"/>
      <c r="F407" s="20" t="s">
        <v>1010</v>
      </c>
      <c r="G407" s="21">
        <v>1</v>
      </c>
      <c r="H407" s="22" t="s">
        <v>19</v>
      </c>
      <c r="I407" s="50">
        <v>29</v>
      </c>
      <c r="J407" s="29"/>
      <c r="K407" s="6"/>
    </row>
    <row r="408" spans="1:11" s="235" customFormat="1" ht="15" x14ac:dyDescent="0.2">
      <c r="A408" s="64" t="s">
        <v>584</v>
      </c>
      <c r="B408" s="64" t="s">
        <v>945</v>
      </c>
      <c r="C408" s="53" t="s">
        <v>1011</v>
      </c>
      <c r="D408" s="53" t="s">
        <v>774</v>
      </c>
      <c r="E408" s="57">
        <v>6200</v>
      </c>
      <c r="F408" s="65" t="s">
        <v>1012</v>
      </c>
      <c r="G408" s="66">
        <v>1</v>
      </c>
      <c r="H408" s="67" t="s">
        <v>19</v>
      </c>
      <c r="I408" s="88">
        <v>51.04</v>
      </c>
      <c r="J408" s="191"/>
      <c r="K408" s="6"/>
    </row>
    <row r="409" spans="1:11" s="235" customFormat="1" ht="22.5" x14ac:dyDescent="0.2">
      <c r="A409" s="17" t="s">
        <v>584</v>
      </c>
      <c r="B409" s="17" t="s">
        <v>945</v>
      </c>
      <c r="C409" s="18" t="s">
        <v>1013</v>
      </c>
      <c r="D409" s="18"/>
      <c r="E409" s="19" t="s">
        <v>410</v>
      </c>
      <c r="F409" s="20" t="s">
        <v>1014</v>
      </c>
      <c r="G409" s="21">
        <v>1</v>
      </c>
      <c r="H409" s="22" t="s">
        <v>19</v>
      </c>
      <c r="I409" s="50">
        <v>87</v>
      </c>
      <c r="J409" s="29"/>
      <c r="K409" s="6"/>
    </row>
    <row r="410" spans="1:11" s="235" customFormat="1" ht="15" x14ac:dyDescent="0.2">
      <c r="A410" s="17" t="s">
        <v>584</v>
      </c>
      <c r="B410" s="17" t="s">
        <v>945</v>
      </c>
      <c r="C410" s="18" t="s">
        <v>1015</v>
      </c>
      <c r="D410" s="18"/>
      <c r="E410" s="19"/>
      <c r="F410" s="20" t="s">
        <v>1016</v>
      </c>
      <c r="G410" s="21">
        <v>1</v>
      </c>
      <c r="H410" s="22" t="s">
        <v>19</v>
      </c>
      <c r="I410" s="50">
        <v>18.36</v>
      </c>
      <c r="J410" s="29"/>
      <c r="K410" s="6"/>
    </row>
    <row r="411" spans="1:11" s="368" customFormat="1" ht="22.5" customHeight="1" thickBot="1" x14ac:dyDescent="0.25">
      <c r="A411" s="43" t="s">
        <v>584</v>
      </c>
      <c r="B411" s="43" t="s">
        <v>945</v>
      </c>
      <c r="C411" s="44" t="s">
        <v>1017</v>
      </c>
      <c r="D411" s="44" t="s">
        <v>1018</v>
      </c>
      <c r="E411" s="45" t="s">
        <v>1019</v>
      </c>
      <c r="F411" s="46" t="s">
        <v>1020</v>
      </c>
      <c r="G411" s="36">
        <v>1</v>
      </c>
      <c r="H411" s="47" t="s">
        <v>19</v>
      </c>
      <c r="I411" s="75">
        <v>40.6</v>
      </c>
      <c r="J411" s="196"/>
      <c r="K411" s="6"/>
    </row>
    <row r="412" spans="1:11" s="368" customFormat="1" ht="22.5" customHeight="1" thickBot="1" x14ac:dyDescent="0.25">
      <c r="A412" s="185" t="s">
        <v>584</v>
      </c>
      <c r="B412" s="164" t="s">
        <v>1021</v>
      </c>
      <c r="C412" s="186" t="s">
        <v>1022</v>
      </c>
      <c r="D412" s="187" t="s">
        <v>3</v>
      </c>
      <c r="E412" s="138" t="s">
        <v>4</v>
      </c>
      <c r="F412" s="145" t="s">
        <v>1023</v>
      </c>
      <c r="G412" s="140" t="s">
        <v>6</v>
      </c>
      <c r="H412" s="147" t="s">
        <v>7</v>
      </c>
      <c r="I412" s="148" t="s">
        <v>8</v>
      </c>
      <c r="J412" s="143" t="s">
        <v>9</v>
      </c>
      <c r="K412" s="6"/>
    </row>
    <row r="413" spans="1:11" s="368" customFormat="1" ht="22.5" customHeight="1" x14ac:dyDescent="0.2">
      <c r="A413" s="17" t="s">
        <v>584</v>
      </c>
      <c r="B413" s="17" t="s">
        <v>1021</v>
      </c>
      <c r="C413" s="18" t="s">
        <v>1024</v>
      </c>
      <c r="D413" s="18" t="s">
        <v>1025</v>
      </c>
      <c r="E413" s="24"/>
      <c r="F413" s="20" t="s">
        <v>1026</v>
      </c>
      <c r="G413" s="41">
        <v>4</v>
      </c>
      <c r="H413" s="22" t="s">
        <v>19</v>
      </c>
      <c r="I413" s="50">
        <v>129</v>
      </c>
      <c r="J413" s="9">
        <f t="shared" ref="J413:J459" si="15">G413*I413</f>
        <v>516</v>
      </c>
      <c r="K413" s="6"/>
    </row>
    <row r="414" spans="1:11" s="368" customFormat="1" ht="22.5" customHeight="1" x14ac:dyDescent="0.2">
      <c r="A414" s="17" t="s">
        <v>584</v>
      </c>
      <c r="B414" s="17" t="s">
        <v>1021</v>
      </c>
      <c r="C414" s="18" t="s">
        <v>1027</v>
      </c>
      <c r="D414" s="18" t="s">
        <v>366</v>
      </c>
      <c r="E414" s="24" t="s">
        <v>1028</v>
      </c>
      <c r="F414" s="20" t="s">
        <v>1029</v>
      </c>
      <c r="G414" s="66">
        <v>4</v>
      </c>
      <c r="H414" s="22" t="s">
        <v>19</v>
      </c>
      <c r="I414" s="50">
        <v>4999.8999999999996</v>
      </c>
      <c r="J414" s="9">
        <f t="shared" si="15"/>
        <v>19999.599999999999</v>
      </c>
      <c r="K414" s="6"/>
    </row>
    <row r="415" spans="1:11" s="368" customFormat="1" ht="22.5" customHeight="1" x14ac:dyDescent="0.2">
      <c r="A415" s="17" t="s">
        <v>584</v>
      </c>
      <c r="B415" s="17" t="s">
        <v>1021</v>
      </c>
      <c r="C415" s="18" t="s">
        <v>1030</v>
      </c>
      <c r="D415" s="18" t="s">
        <v>1031</v>
      </c>
      <c r="E415" s="19" t="s">
        <v>1032</v>
      </c>
      <c r="F415" s="20" t="s">
        <v>1033</v>
      </c>
      <c r="G415" s="21">
        <v>1</v>
      </c>
      <c r="H415" s="22" t="s">
        <v>19</v>
      </c>
      <c r="I415" s="50">
        <v>230.75</v>
      </c>
      <c r="J415" s="9">
        <f t="shared" si="15"/>
        <v>230.75</v>
      </c>
      <c r="K415" s="6"/>
    </row>
    <row r="416" spans="1:11" s="368" customFormat="1" ht="22.5" customHeight="1" x14ac:dyDescent="0.2">
      <c r="A416" s="17" t="s">
        <v>584</v>
      </c>
      <c r="B416" s="17" t="s">
        <v>1021</v>
      </c>
      <c r="C416" s="18" t="s">
        <v>1034</v>
      </c>
      <c r="D416" s="18" t="s">
        <v>366</v>
      </c>
      <c r="E416" s="19" t="s">
        <v>1035</v>
      </c>
      <c r="F416" s="20" t="s">
        <v>1036</v>
      </c>
      <c r="G416" s="21">
        <v>1</v>
      </c>
      <c r="H416" s="22" t="s">
        <v>19</v>
      </c>
      <c r="I416" s="50">
        <v>1629.9</v>
      </c>
      <c r="J416" s="9">
        <f t="shared" si="15"/>
        <v>1629.9</v>
      </c>
      <c r="K416" s="6"/>
    </row>
    <row r="417" spans="1:20" s="368" customFormat="1" ht="22.5" customHeight="1" x14ac:dyDescent="0.2">
      <c r="A417" s="17" t="s">
        <v>584</v>
      </c>
      <c r="B417" s="17" t="s">
        <v>1021</v>
      </c>
      <c r="C417" s="18" t="s">
        <v>1037</v>
      </c>
      <c r="D417" s="18" t="s">
        <v>366</v>
      </c>
      <c r="E417" s="19" t="s">
        <v>1038</v>
      </c>
      <c r="F417" s="20" t="s">
        <v>1039</v>
      </c>
      <c r="G417" s="21">
        <v>1</v>
      </c>
      <c r="H417" s="22" t="s">
        <v>19</v>
      </c>
      <c r="I417" s="50">
        <v>125.99</v>
      </c>
      <c r="J417" s="9">
        <f t="shared" si="15"/>
        <v>125.99</v>
      </c>
      <c r="K417" s="6"/>
    </row>
    <row r="418" spans="1:20" s="368" customFormat="1" ht="22.5" customHeight="1" x14ac:dyDescent="0.2">
      <c r="A418" s="17" t="s">
        <v>584</v>
      </c>
      <c r="B418" s="17" t="s">
        <v>1021</v>
      </c>
      <c r="C418" s="18" t="s">
        <v>1040</v>
      </c>
      <c r="D418" s="18" t="s">
        <v>366</v>
      </c>
      <c r="E418" s="19" t="s">
        <v>1041</v>
      </c>
      <c r="F418" s="20" t="s">
        <v>1042</v>
      </c>
      <c r="G418" s="21">
        <v>1</v>
      </c>
      <c r="H418" s="22" t="s">
        <v>19</v>
      </c>
      <c r="I418" s="50">
        <v>104</v>
      </c>
      <c r="J418" s="9">
        <f t="shared" si="15"/>
        <v>104</v>
      </c>
      <c r="K418" s="6"/>
    </row>
    <row r="419" spans="1:20" s="368" customFormat="1" ht="22.5" customHeight="1" x14ac:dyDescent="0.2">
      <c r="A419" s="17" t="s">
        <v>584</v>
      </c>
      <c r="B419" s="17" t="s">
        <v>1021</v>
      </c>
      <c r="C419" s="18" t="s">
        <v>1043</v>
      </c>
      <c r="D419" s="18" t="s">
        <v>366</v>
      </c>
      <c r="E419" s="19" t="s">
        <v>1044</v>
      </c>
      <c r="F419" s="20" t="s">
        <v>1045</v>
      </c>
      <c r="G419" s="21">
        <v>1</v>
      </c>
      <c r="H419" s="22" t="s">
        <v>19</v>
      </c>
      <c r="I419" s="50">
        <v>25</v>
      </c>
      <c r="J419" s="9">
        <f t="shared" si="15"/>
        <v>25</v>
      </c>
      <c r="K419" s="6"/>
    </row>
    <row r="420" spans="1:20" s="368" customFormat="1" ht="22.5" customHeight="1" x14ac:dyDescent="0.2">
      <c r="A420" s="17" t="s">
        <v>584</v>
      </c>
      <c r="B420" s="17" t="s">
        <v>1021</v>
      </c>
      <c r="C420" s="18" t="s">
        <v>1046</v>
      </c>
      <c r="D420" s="18" t="s">
        <v>1047</v>
      </c>
      <c r="E420" s="34">
        <v>0</v>
      </c>
      <c r="F420" s="35" t="s">
        <v>1048</v>
      </c>
      <c r="G420" s="21">
        <v>3</v>
      </c>
      <c r="H420" s="22" t="s">
        <v>19</v>
      </c>
      <c r="I420" s="50">
        <v>34</v>
      </c>
      <c r="J420" s="9">
        <f t="shared" si="15"/>
        <v>102</v>
      </c>
      <c r="K420" s="6"/>
    </row>
    <row r="421" spans="1:20" s="235" customFormat="1" ht="15" x14ac:dyDescent="0.2">
      <c r="A421" s="17" t="s">
        <v>584</v>
      </c>
      <c r="B421" s="17" t="s">
        <v>1021</v>
      </c>
      <c r="C421" s="18" t="s">
        <v>1049</v>
      </c>
      <c r="D421" s="18" t="s">
        <v>366</v>
      </c>
      <c r="E421" s="34" t="s">
        <v>1050</v>
      </c>
      <c r="F421" s="35" t="s">
        <v>1051</v>
      </c>
      <c r="G421" s="21">
        <v>2</v>
      </c>
      <c r="H421" s="22" t="s">
        <v>19</v>
      </c>
      <c r="I421" s="50">
        <v>3.32</v>
      </c>
      <c r="J421" s="9">
        <f t="shared" si="15"/>
        <v>6.64</v>
      </c>
      <c r="K421" s="6"/>
    </row>
    <row r="422" spans="1:20" s="235" customFormat="1" ht="15" x14ac:dyDescent="0.2">
      <c r="A422" s="17" t="s">
        <v>584</v>
      </c>
      <c r="B422" s="17" t="s">
        <v>1021</v>
      </c>
      <c r="C422" s="18" t="s">
        <v>1052</v>
      </c>
      <c r="D422" s="18" t="s">
        <v>366</v>
      </c>
      <c r="E422" s="34" t="s">
        <v>1053</v>
      </c>
      <c r="F422" s="35" t="s">
        <v>1054</v>
      </c>
      <c r="G422" s="197">
        <v>2</v>
      </c>
      <c r="H422" s="22" t="s">
        <v>19</v>
      </c>
      <c r="I422" s="50">
        <v>1.3</v>
      </c>
      <c r="J422" s="9">
        <f t="shared" si="15"/>
        <v>2.6</v>
      </c>
      <c r="K422" s="6"/>
    </row>
    <row r="423" spans="1:20" s="235" customFormat="1" ht="15" x14ac:dyDescent="0.2">
      <c r="A423" s="17" t="s">
        <v>584</v>
      </c>
      <c r="B423" s="17" t="s">
        <v>1021</v>
      </c>
      <c r="C423" s="18" t="s">
        <v>1055</v>
      </c>
      <c r="D423" s="18" t="s">
        <v>366</v>
      </c>
      <c r="E423" s="34" t="s">
        <v>1056</v>
      </c>
      <c r="F423" s="35" t="s">
        <v>1057</v>
      </c>
      <c r="G423" s="21">
        <v>1</v>
      </c>
      <c r="H423" s="22" t="s">
        <v>19</v>
      </c>
      <c r="I423" s="50">
        <v>6.56</v>
      </c>
      <c r="J423" s="9">
        <f t="shared" si="15"/>
        <v>6.56</v>
      </c>
      <c r="K423" s="6"/>
    </row>
    <row r="424" spans="1:20" s="235" customFormat="1" ht="15" x14ac:dyDescent="0.2">
      <c r="A424" s="17" t="s">
        <v>584</v>
      </c>
      <c r="B424" s="17" t="s">
        <v>1021</v>
      </c>
      <c r="C424" s="18" t="s">
        <v>1058</v>
      </c>
      <c r="D424" s="18" t="s">
        <v>366</v>
      </c>
      <c r="E424" s="34" t="s">
        <v>1059</v>
      </c>
      <c r="F424" s="35" t="s">
        <v>1060</v>
      </c>
      <c r="G424" s="21">
        <v>1</v>
      </c>
      <c r="H424" s="22" t="s">
        <v>19</v>
      </c>
      <c r="I424" s="50">
        <v>1.3</v>
      </c>
      <c r="J424" s="9">
        <f t="shared" si="15"/>
        <v>1.3</v>
      </c>
      <c r="K424" s="6"/>
    </row>
    <row r="425" spans="1:20" s="235" customFormat="1" ht="15" x14ac:dyDescent="0.2">
      <c r="A425" s="17" t="s">
        <v>584</v>
      </c>
      <c r="B425" s="17" t="s">
        <v>1021</v>
      </c>
      <c r="C425" s="18" t="s">
        <v>1061</v>
      </c>
      <c r="D425" s="18" t="s">
        <v>366</v>
      </c>
      <c r="E425" s="34" t="s">
        <v>1062</v>
      </c>
      <c r="F425" s="35" t="s">
        <v>1063</v>
      </c>
      <c r="G425" s="21">
        <v>1</v>
      </c>
      <c r="H425" s="22" t="s">
        <v>19</v>
      </c>
      <c r="I425" s="50">
        <v>6.32</v>
      </c>
      <c r="J425" s="9">
        <f t="shared" si="15"/>
        <v>6.32</v>
      </c>
    </row>
    <row r="426" spans="1:20" s="235" customFormat="1" ht="15" x14ac:dyDescent="0.2">
      <c r="A426" s="17" t="s">
        <v>584</v>
      </c>
      <c r="B426" s="17" t="s">
        <v>1021</v>
      </c>
      <c r="C426" s="18" t="s">
        <v>1064</v>
      </c>
      <c r="D426" s="18" t="s">
        <v>366</v>
      </c>
      <c r="E426" s="34" t="s">
        <v>1065</v>
      </c>
      <c r="F426" s="35" t="s">
        <v>1066</v>
      </c>
      <c r="G426" s="21">
        <v>1</v>
      </c>
      <c r="H426" s="22" t="s">
        <v>19</v>
      </c>
      <c r="I426" s="50">
        <v>6.53</v>
      </c>
      <c r="J426" s="9">
        <f t="shared" si="15"/>
        <v>6.53</v>
      </c>
    </row>
    <row r="427" spans="1:20" s="235" customFormat="1" ht="15" x14ac:dyDescent="0.2">
      <c r="A427" s="17" t="s">
        <v>584</v>
      </c>
      <c r="B427" s="17" t="s">
        <v>1021</v>
      </c>
      <c r="C427" s="18" t="s">
        <v>1067</v>
      </c>
      <c r="D427" s="18" t="s">
        <v>366</v>
      </c>
      <c r="E427" s="34" t="s">
        <v>1068</v>
      </c>
      <c r="F427" s="35" t="s">
        <v>1069</v>
      </c>
      <c r="G427" s="21">
        <v>1</v>
      </c>
      <c r="H427" s="22" t="s">
        <v>19</v>
      </c>
      <c r="I427" s="50">
        <v>13.18</v>
      </c>
      <c r="J427" s="9">
        <f t="shared" si="15"/>
        <v>13.18</v>
      </c>
    </row>
    <row r="428" spans="1:20" s="235" customFormat="1" ht="15" x14ac:dyDescent="0.2">
      <c r="A428" s="17" t="s">
        <v>584</v>
      </c>
      <c r="B428" s="17" t="s">
        <v>1021</v>
      </c>
      <c r="C428" s="18" t="s">
        <v>1070</v>
      </c>
      <c r="D428" s="18" t="s">
        <v>366</v>
      </c>
      <c r="E428" s="34" t="s">
        <v>1071</v>
      </c>
      <c r="F428" s="35" t="s">
        <v>1072</v>
      </c>
      <c r="G428" s="21">
        <v>1</v>
      </c>
      <c r="H428" s="22" t="s">
        <v>19</v>
      </c>
      <c r="I428" s="50">
        <v>6.98</v>
      </c>
      <c r="J428" s="9">
        <f t="shared" si="15"/>
        <v>6.98</v>
      </c>
    </row>
    <row r="429" spans="1:20" s="235" customFormat="1" ht="15" x14ac:dyDescent="0.2">
      <c r="A429" s="17" t="s">
        <v>584</v>
      </c>
      <c r="B429" s="17" t="s">
        <v>1021</v>
      </c>
      <c r="C429" s="18" t="s">
        <v>1073</v>
      </c>
      <c r="D429" s="18" t="s">
        <v>1074</v>
      </c>
      <c r="E429" s="34" t="s">
        <v>1075</v>
      </c>
      <c r="F429" s="35" t="s">
        <v>1076</v>
      </c>
      <c r="G429" s="21">
        <v>1</v>
      </c>
      <c r="H429" s="22" t="s">
        <v>19</v>
      </c>
      <c r="I429" s="50">
        <v>4.18</v>
      </c>
      <c r="J429" s="9">
        <f t="shared" si="15"/>
        <v>4.18</v>
      </c>
    </row>
    <row r="430" spans="1:20" s="235" customFormat="1" ht="15" x14ac:dyDescent="0.2">
      <c r="A430" s="17" t="s">
        <v>584</v>
      </c>
      <c r="B430" s="17" t="s">
        <v>1021</v>
      </c>
      <c r="C430" s="18" t="s">
        <v>1077</v>
      </c>
      <c r="D430" s="18" t="s">
        <v>366</v>
      </c>
      <c r="E430" s="34" t="s">
        <v>1078</v>
      </c>
      <c r="F430" s="35" t="s">
        <v>1079</v>
      </c>
      <c r="G430" s="21">
        <v>2</v>
      </c>
      <c r="H430" s="22" t="s">
        <v>19</v>
      </c>
      <c r="I430" s="50">
        <v>9.98</v>
      </c>
      <c r="J430" s="9">
        <f t="shared" si="15"/>
        <v>19.96</v>
      </c>
    </row>
    <row r="431" spans="1:20" s="368" customFormat="1" ht="15" x14ac:dyDescent="0.2">
      <c r="A431" s="17" t="s">
        <v>584</v>
      </c>
      <c r="B431" s="17" t="s">
        <v>1021</v>
      </c>
      <c r="C431" s="18" t="s">
        <v>1080</v>
      </c>
      <c r="D431" s="18" t="s">
        <v>1081</v>
      </c>
      <c r="E431" s="24" t="s">
        <v>1082</v>
      </c>
      <c r="F431" s="20" t="s">
        <v>1083</v>
      </c>
      <c r="G431" s="21">
        <v>72</v>
      </c>
      <c r="H431" s="22" t="s">
        <v>19</v>
      </c>
      <c r="I431" s="50">
        <v>2.0099999999999998</v>
      </c>
      <c r="J431" s="9">
        <f t="shared" si="15"/>
        <v>144.71999999999997</v>
      </c>
      <c r="K431" s="235"/>
      <c r="L431" s="369"/>
      <c r="M431" s="369"/>
      <c r="N431" s="369"/>
      <c r="O431" s="369"/>
      <c r="P431" s="369"/>
      <c r="Q431" s="369"/>
      <c r="R431" s="369"/>
      <c r="S431" s="369"/>
      <c r="T431" s="369"/>
    </row>
    <row r="432" spans="1:20" s="235" customFormat="1" ht="15" x14ac:dyDescent="0.2">
      <c r="A432" s="17" t="s">
        <v>584</v>
      </c>
      <c r="B432" s="17" t="s">
        <v>1021</v>
      </c>
      <c r="C432" s="18" t="s">
        <v>1084</v>
      </c>
      <c r="D432" s="18" t="s">
        <v>1081</v>
      </c>
      <c r="E432" s="24" t="s">
        <v>1085</v>
      </c>
      <c r="F432" s="20" t="s">
        <v>1086</v>
      </c>
      <c r="G432" s="21">
        <v>720</v>
      </c>
      <c r="H432" s="22" t="s">
        <v>19</v>
      </c>
      <c r="I432" s="50">
        <v>1.67</v>
      </c>
      <c r="J432" s="9">
        <f t="shared" si="15"/>
        <v>1202.3999999999999</v>
      </c>
    </row>
    <row r="433" spans="1:20" s="235" customFormat="1" ht="15" x14ac:dyDescent="0.2">
      <c r="A433" s="17" t="s">
        <v>584</v>
      </c>
      <c r="B433" s="17" t="s">
        <v>1021</v>
      </c>
      <c r="C433" s="18" t="s">
        <v>1087</v>
      </c>
      <c r="D433" s="18" t="s">
        <v>1081</v>
      </c>
      <c r="E433" s="24" t="s">
        <v>1088</v>
      </c>
      <c r="F433" s="20" t="s">
        <v>1089</v>
      </c>
      <c r="G433" s="21">
        <v>72</v>
      </c>
      <c r="H433" s="22" t="s">
        <v>19</v>
      </c>
      <c r="I433" s="50">
        <v>0.88</v>
      </c>
      <c r="J433" s="9">
        <f t="shared" si="15"/>
        <v>63.36</v>
      </c>
    </row>
    <row r="434" spans="1:20" s="368" customFormat="1" ht="15" x14ac:dyDescent="0.2">
      <c r="A434" s="17" t="s">
        <v>584</v>
      </c>
      <c r="B434" s="17" t="s">
        <v>1021</v>
      </c>
      <c r="C434" s="18" t="s">
        <v>1090</v>
      </c>
      <c r="D434" s="18" t="s">
        <v>1081</v>
      </c>
      <c r="E434" s="24" t="s">
        <v>1091</v>
      </c>
      <c r="F434" s="20" t="s">
        <v>1092</v>
      </c>
      <c r="G434" s="21">
        <v>1512</v>
      </c>
      <c r="H434" s="22" t="s">
        <v>19</v>
      </c>
      <c r="I434" s="50">
        <v>0.86</v>
      </c>
      <c r="J434" s="9">
        <f t="shared" si="15"/>
        <v>1300.32</v>
      </c>
      <c r="K434" s="369"/>
      <c r="L434" s="369"/>
      <c r="M434" s="369"/>
      <c r="N434" s="369"/>
      <c r="O434" s="369"/>
      <c r="P434" s="369"/>
      <c r="Q434" s="369"/>
      <c r="R434" s="369"/>
      <c r="S434" s="369"/>
      <c r="T434" s="369"/>
    </row>
    <row r="435" spans="1:20" s="235" customFormat="1" ht="15" x14ac:dyDescent="0.2">
      <c r="A435" s="17" t="s">
        <v>584</v>
      </c>
      <c r="B435" s="17" t="s">
        <v>1021</v>
      </c>
      <c r="C435" s="18" t="s">
        <v>1093</v>
      </c>
      <c r="D435" s="18" t="s">
        <v>1081</v>
      </c>
      <c r="E435" s="24" t="s">
        <v>1094</v>
      </c>
      <c r="F435" s="20" t="s">
        <v>1095</v>
      </c>
      <c r="G435" s="21">
        <v>72</v>
      </c>
      <c r="H435" s="22" t="s">
        <v>19</v>
      </c>
      <c r="I435" s="50">
        <v>2.41</v>
      </c>
      <c r="J435" s="9">
        <f t="shared" si="15"/>
        <v>173.52</v>
      </c>
      <c r="K435" s="369"/>
      <c r="L435" s="369"/>
      <c r="M435" s="369"/>
      <c r="N435" s="369"/>
      <c r="O435" s="369"/>
      <c r="P435" s="369"/>
      <c r="Q435" s="369"/>
      <c r="R435" s="369"/>
      <c r="S435" s="369"/>
      <c r="T435" s="369"/>
    </row>
    <row r="436" spans="1:20" s="235" customFormat="1" ht="22.5" x14ac:dyDescent="0.2">
      <c r="A436" s="17" t="s">
        <v>584</v>
      </c>
      <c r="B436" s="17" t="s">
        <v>1021</v>
      </c>
      <c r="C436" s="18" t="s">
        <v>1096</v>
      </c>
      <c r="D436" s="18" t="s">
        <v>1097</v>
      </c>
      <c r="E436" s="19">
        <v>1744</v>
      </c>
      <c r="F436" s="20" t="s">
        <v>1098</v>
      </c>
      <c r="G436" s="21">
        <v>12</v>
      </c>
      <c r="H436" s="22" t="s">
        <v>19</v>
      </c>
      <c r="I436" s="50">
        <v>40.619999999999997</v>
      </c>
      <c r="J436" s="9">
        <f t="shared" si="15"/>
        <v>487.43999999999994</v>
      </c>
      <c r="K436" s="369"/>
      <c r="L436" s="369"/>
      <c r="M436" s="369"/>
      <c r="N436" s="369"/>
      <c r="O436" s="369"/>
      <c r="P436" s="369"/>
      <c r="Q436" s="369"/>
      <c r="R436" s="369"/>
      <c r="S436" s="369"/>
      <c r="T436" s="369"/>
    </row>
    <row r="437" spans="1:20" s="368" customFormat="1" ht="22.5" x14ac:dyDescent="0.2">
      <c r="A437" s="17" t="s">
        <v>584</v>
      </c>
      <c r="B437" s="17" t="s">
        <v>1021</v>
      </c>
      <c r="C437" s="18" t="s">
        <v>1099</v>
      </c>
      <c r="D437" s="18" t="s">
        <v>1097</v>
      </c>
      <c r="E437" s="19">
        <v>1740</v>
      </c>
      <c r="F437" s="20" t="s">
        <v>1100</v>
      </c>
      <c r="G437" s="21">
        <v>12</v>
      </c>
      <c r="H437" s="22" t="s">
        <v>19</v>
      </c>
      <c r="I437" s="50">
        <v>39.729999999999997</v>
      </c>
      <c r="J437" s="9">
        <f t="shared" si="15"/>
        <v>476.76</v>
      </c>
      <c r="K437" s="369"/>
      <c r="L437" s="369"/>
      <c r="M437" s="369"/>
      <c r="N437" s="369"/>
      <c r="O437" s="369"/>
      <c r="P437" s="369"/>
      <c r="Q437" s="369"/>
      <c r="R437" s="369"/>
      <c r="S437" s="369"/>
      <c r="T437" s="369"/>
    </row>
    <row r="438" spans="1:20" s="368" customFormat="1" ht="22.5" x14ac:dyDescent="0.2">
      <c r="A438" s="17" t="s">
        <v>584</v>
      </c>
      <c r="B438" s="17" t="s">
        <v>1021</v>
      </c>
      <c r="C438" s="198" t="s">
        <v>1101</v>
      </c>
      <c r="D438" s="18" t="s">
        <v>1097</v>
      </c>
      <c r="E438" s="19">
        <v>4010601</v>
      </c>
      <c r="F438" s="20" t="s">
        <v>1102</v>
      </c>
      <c r="G438" s="21">
        <v>8</v>
      </c>
      <c r="H438" s="22" t="s">
        <v>19</v>
      </c>
      <c r="I438" s="50">
        <v>408.8</v>
      </c>
      <c r="J438" s="9">
        <f t="shared" si="15"/>
        <v>3270.4</v>
      </c>
      <c r="K438" s="369"/>
      <c r="L438" s="369"/>
      <c r="M438" s="369"/>
      <c r="N438" s="369"/>
      <c r="O438" s="369"/>
      <c r="P438" s="369"/>
      <c r="Q438" s="369"/>
      <c r="R438" s="369"/>
      <c r="S438" s="369"/>
      <c r="T438" s="369"/>
    </row>
    <row r="439" spans="1:20" s="235" customFormat="1" ht="15" x14ac:dyDescent="0.2">
      <c r="A439" s="17" t="s">
        <v>584</v>
      </c>
      <c r="B439" s="17" t="s">
        <v>1021</v>
      </c>
      <c r="C439" s="18" t="s">
        <v>1103</v>
      </c>
      <c r="D439" s="18" t="s">
        <v>1097</v>
      </c>
      <c r="E439" s="24" t="s">
        <v>1104</v>
      </c>
      <c r="F439" s="20" t="s">
        <v>1105</v>
      </c>
      <c r="G439" s="21">
        <v>10</v>
      </c>
      <c r="H439" s="22" t="s">
        <v>19</v>
      </c>
      <c r="I439" s="50">
        <v>29.98</v>
      </c>
      <c r="J439" s="9">
        <f t="shared" si="15"/>
        <v>299.8</v>
      </c>
      <c r="K439" s="369"/>
      <c r="L439" s="369"/>
      <c r="M439" s="369"/>
      <c r="N439" s="369"/>
      <c r="O439" s="369"/>
      <c r="P439" s="369"/>
      <c r="Q439" s="369"/>
      <c r="R439" s="369"/>
      <c r="S439" s="369"/>
      <c r="T439" s="369"/>
    </row>
    <row r="440" spans="1:20" s="235" customFormat="1" ht="15" x14ac:dyDescent="0.2">
      <c r="A440" s="17" t="s">
        <v>584</v>
      </c>
      <c r="B440" s="17" t="s">
        <v>1021</v>
      </c>
      <c r="C440" s="18" t="s">
        <v>1106</v>
      </c>
      <c r="D440" s="18" t="s">
        <v>1097</v>
      </c>
      <c r="E440" s="24" t="s">
        <v>1107</v>
      </c>
      <c r="F440" s="20" t="s">
        <v>1108</v>
      </c>
      <c r="G440" s="21">
        <v>10</v>
      </c>
      <c r="H440" s="22" t="s">
        <v>19</v>
      </c>
      <c r="I440" s="50">
        <v>44.08</v>
      </c>
      <c r="J440" s="9">
        <f t="shared" si="15"/>
        <v>440.79999999999995</v>
      </c>
      <c r="K440" s="369"/>
      <c r="L440" s="369"/>
      <c r="M440" s="369"/>
      <c r="N440" s="369"/>
      <c r="O440" s="369"/>
      <c r="P440" s="369"/>
      <c r="Q440" s="369"/>
      <c r="R440" s="369"/>
      <c r="S440" s="369"/>
      <c r="T440" s="369"/>
    </row>
    <row r="441" spans="1:20" s="235" customFormat="1" ht="15" x14ac:dyDescent="0.2">
      <c r="A441" s="17" t="s">
        <v>584</v>
      </c>
      <c r="B441" s="17" t="s">
        <v>1021</v>
      </c>
      <c r="C441" s="198" t="s">
        <v>1109</v>
      </c>
      <c r="D441" s="18" t="s">
        <v>1097</v>
      </c>
      <c r="E441" s="24" t="s">
        <v>1110</v>
      </c>
      <c r="F441" s="20" t="s">
        <v>1111</v>
      </c>
      <c r="G441" s="21">
        <v>8</v>
      </c>
      <c r="H441" s="22" t="s">
        <v>19</v>
      </c>
      <c r="I441" s="50">
        <v>128.85</v>
      </c>
      <c r="J441" s="9">
        <f t="shared" si="15"/>
        <v>1030.8</v>
      </c>
      <c r="K441" s="369"/>
      <c r="L441" s="369"/>
      <c r="M441" s="369"/>
      <c r="N441" s="369"/>
      <c r="O441" s="369"/>
      <c r="P441" s="369"/>
      <c r="Q441" s="369"/>
      <c r="R441" s="369"/>
      <c r="S441" s="369"/>
      <c r="T441" s="369"/>
    </row>
    <row r="442" spans="1:20" s="235" customFormat="1" ht="15" x14ac:dyDescent="0.2">
      <c r="A442" s="17" t="s">
        <v>584</v>
      </c>
      <c r="B442" s="17" t="s">
        <v>1021</v>
      </c>
      <c r="C442" s="199" t="s">
        <v>1112</v>
      </c>
      <c r="D442" s="199" t="s">
        <v>1097</v>
      </c>
      <c r="E442" s="200" t="s">
        <v>1113</v>
      </c>
      <c r="F442" s="20" t="s">
        <v>1114</v>
      </c>
      <c r="G442" s="21">
        <v>8</v>
      </c>
      <c r="H442" s="22" t="s">
        <v>19</v>
      </c>
      <c r="I442" s="50">
        <v>83.65</v>
      </c>
      <c r="J442" s="9">
        <f t="shared" si="15"/>
        <v>669.2</v>
      </c>
      <c r="K442" s="369"/>
      <c r="L442" s="369"/>
      <c r="M442" s="369"/>
      <c r="N442" s="369"/>
      <c r="O442" s="369"/>
      <c r="P442" s="369"/>
      <c r="Q442" s="369"/>
      <c r="R442" s="369"/>
      <c r="S442" s="369"/>
      <c r="T442" s="369"/>
    </row>
    <row r="443" spans="1:20" s="235" customFormat="1" ht="15" x14ac:dyDescent="0.2">
      <c r="A443" s="17" t="s">
        <v>584</v>
      </c>
      <c r="B443" s="17" t="s">
        <v>1021</v>
      </c>
      <c r="C443" s="199" t="s">
        <v>1115</v>
      </c>
      <c r="D443" s="18" t="s">
        <v>1097</v>
      </c>
      <c r="E443" s="19">
        <v>3121902</v>
      </c>
      <c r="F443" s="20" t="s">
        <v>1116</v>
      </c>
      <c r="G443" s="21">
        <v>8</v>
      </c>
      <c r="H443" s="22" t="s">
        <v>19</v>
      </c>
      <c r="I443" s="50">
        <v>209.5</v>
      </c>
      <c r="J443" s="9">
        <f t="shared" si="15"/>
        <v>1676</v>
      </c>
      <c r="K443" s="369"/>
      <c r="L443" s="369"/>
      <c r="M443" s="369"/>
      <c r="N443" s="369"/>
      <c r="O443" s="369"/>
      <c r="P443" s="369"/>
      <c r="Q443" s="369"/>
      <c r="R443" s="369"/>
      <c r="S443" s="369"/>
      <c r="T443" s="369"/>
    </row>
    <row r="444" spans="1:20" s="368" customFormat="1" ht="15" x14ac:dyDescent="0.2">
      <c r="A444" s="17" t="s">
        <v>584</v>
      </c>
      <c r="B444" s="43" t="s">
        <v>1021</v>
      </c>
      <c r="C444" s="199" t="s">
        <v>1117</v>
      </c>
      <c r="D444" s="199" t="s">
        <v>1118</v>
      </c>
      <c r="E444" s="200" t="s">
        <v>1119</v>
      </c>
      <c r="F444" s="20" t="s">
        <v>1120</v>
      </c>
      <c r="G444" s="21">
        <v>50</v>
      </c>
      <c r="H444" s="22" t="s">
        <v>19</v>
      </c>
      <c r="I444" s="201">
        <v>4.55</v>
      </c>
      <c r="J444" s="9">
        <f t="shared" si="15"/>
        <v>227.5</v>
      </c>
      <c r="K444" s="369"/>
      <c r="L444" s="369"/>
      <c r="M444" s="369"/>
      <c r="N444" s="369"/>
      <c r="O444" s="369"/>
      <c r="P444" s="369"/>
      <c r="Q444" s="369"/>
      <c r="R444" s="369"/>
      <c r="S444" s="369"/>
      <c r="T444" s="369"/>
    </row>
    <row r="445" spans="1:20" s="368" customFormat="1" ht="15" x14ac:dyDescent="0.2">
      <c r="A445" s="43" t="s">
        <v>584</v>
      </c>
      <c r="B445" s="43" t="s">
        <v>1021</v>
      </c>
      <c r="C445" s="44" t="s">
        <v>1121</v>
      </c>
      <c r="D445" s="44" t="s">
        <v>1118</v>
      </c>
      <c r="E445" s="202" t="s">
        <v>1122</v>
      </c>
      <c r="F445" s="203" t="s">
        <v>1123</v>
      </c>
      <c r="G445" s="204">
        <v>12</v>
      </c>
      <c r="H445" s="47" t="s">
        <v>19</v>
      </c>
      <c r="I445" s="75">
        <v>14.99</v>
      </c>
      <c r="J445" s="9">
        <f t="shared" si="15"/>
        <v>179.88</v>
      </c>
      <c r="K445" s="369"/>
      <c r="L445" s="369"/>
      <c r="M445" s="369"/>
      <c r="N445" s="369"/>
      <c r="O445" s="369"/>
      <c r="P445" s="369"/>
      <c r="Q445" s="369"/>
      <c r="R445" s="369"/>
      <c r="S445" s="369"/>
      <c r="T445" s="369"/>
    </row>
    <row r="446" spans="1:20" s="368" customFormat="1" ht="15" x14ac:dyDescent="0.2">
      <c r="A446" s="43" t="s">
        <v>584</v>
      </c>
      <c r="B446" s="43" t="s">
        <v>1021</v>
      </c>
      <c r="C446" s="44" t="s">
        <v>1124</v>
      </c>
      <c r="D446" s="44" t="s">
        <v>388</v>
      </c>
      <c r="E446" s="45">
        <v>1687</v>
      </c>
      <c r="F446" s="203" t="s">
        <v>1125</v>
      </c>
      <c r="G446" s="204">
        <v>12</v>
      </c>
      <c r="H446" s="47" t="s">
        <v>19</v>
      </c>
      <c r="I446" s="75">
        <v>60</v>
      </c>
      <c r="J446" s="9">
        <f t="shared" si="15"/>
        <v>720</v>
      </c>
      <c r="K446" s="369"/>
      <c r="L446" s="369"/>
      <c r="M446" s="369"/>
      <c r="N446" s="369"/>
      <c r="O446" s="369"/>
      <c r="P446" s="369"/>
      <c r="Q446" s="369"/>
      <c r="R446" s="369"/>
      <c r="S446" s="369"/>
      <c r="T446" s="369"/>
    </row>
    <row r="447" spans="1:20" s="368" customFormat="1" ht="15" x14ac:dyDescent="0.2">
      <c r="A447" s="43" t="s">
        <v>584</v>
      </c>
      <c r="B447" s="43" t="s">
        <v>1021</v>
      </c>
      <c r="C447" s="44" t="s">
        <v>387</v>
      </c>
      <c r="D447" s="44" t="s">
        <v>388</v>
      </c>
      <c r="E447" s="202">
        <v>1688</v>
      </c>
      <c r="F447" s="203" t="s">
        <v>1126</v>
      </c>
      <c r="G447" s="204">
        <v>12</v>
      </c>
      <c r="H447" s="47" t="s">
        <v>19</v>
      </c>
      <c r="I447" s="75">
        <v>100</v>
      </c>
      <c r="J447" s="9">
        <f t="shared" si="15"/>
        <v>1200</v>
      </c>
      <c r="K447" s="369"/>
      <c r="L447" s="369"/>
      <c r="M447" s="369"/>
      <c r="N447" s="369"/>
      <c r="O447" s="369"/>
      <c r="P447" s="369"/>
      <c r="Q447" s="369"/>
      <c r="R447" s="369"/>
      <c r="S447" s="369"/>
      <c r="T447" s="369"/>
    </row>
    <row r="448" spans="1:20" s="368" customFormat="1" ht="15" x14ac:dyDescent="0.2">
      <c r="A448" s="152" t="s">
        <v>584</v>
      </c>
      <c r="B448" s="152" t="s">
        <v>1021</v>
      </c>
      <c r="C448" s="44" t="s">
        <v>1127</v>
      </c>
      <c r="D448" s="44" t="s">
        <v>578</v>
      </c>
      <c r="E448" s="45" t="s">
        <v>1128</v>
      </c>
      <c r="F448" s="203" t="s">
        <v>1129</v>
      </c>
      <c r="G448" s="204">
        <v>4</v>
      </c>
      <c r="H448" s="47" t="s">
        <v>19</v>
      </c>
      <c r="I448" s="75">
        <v>136</v>
      </c>
      <c r="J448" s="9">
        <f t="shared" si="15"/>
        <v>544</v>
      </c>
      <c r="K448" s="369"/>
      <c r="L448" s="369"/>
      <c r="M448" s="369"/>
      <c r="N448" s="369"/>
      <c r="O448" s="369"/>
      <c r="P448" s="369"/>
      <c r="Q448" s="369"/>
      <c r="R448" s="369"/>
      <c r="S448" s="369"/>
      <c r="T448" s="369"/>
    </row>
    <row r="449" spans="1:20" s="368" customFormat="1" ht="15" x14ac:dyDescent="0.2">
      <c r="A449" s="17" t="s">
        <v>584</v>
      </c>
      <c r="B449" s="17" t="s">
        <v>1021</v>
      </c>
      <c r="C449" s="18" t="s">
        <v>1130</v>
      </c>
      <c r="D449" s="18" t="s">
        <v>1097</v>
      </c>
      <c r="E449" s="19">
        <v>4102802</v>
      </c>
      <c r="F449" s="20" t="s">
        <v>1131</v>
      </c>
      <c r="G449" s="21">
        <v>4</v>
      </c>
      <c r="H449" s="22" t="s">
        <v>19</v>
      </c>
      <c r="I449" s="50">
        <v>67.290000000000006</v>
      </c>
      <c r="J449" s="9">
        <f t="shared" si="15"/>
        <v>269.16000000000003</v>
      </c>
      <c r="K449" s="369"/>
      <c r="L449" s="369"/>
      <c r="M449" s="369"/>
      <c r="N449" s="369"/>
      <c r="O449" s="369"/>
      <c r="P449" s="369"/>
      <c r="Q449" s="369"/>
      <c r="R449" s="369"/>
      <c r="S449" s="369"/>
      <c r="T449" s="369"/>
    </row>
    <row r="450" spans="1:20" s="369" customFormat="1" ht="15" x14ac:dyDescent="0.2">
      <c r="A450" s="17" t="s">
        <v>584</v>
      </c>
      <c r="B450" s="17" t="s">
        <v>1021</v>
      </c>
      <c r="C450" s="18" t="s">
        <v>1132</v>
      </c>
      <c r="D450" s="18" t="s">
        <v>1097</v>
      </c>
      <c r="E450" s="19">
        <v>41020801</v>
      </c>
      <c r="F450" s="20" t="s">
        <v>1133</v>
      </c>
      <c r="G450" s="21">
        <v>4</v>
      </c>
      <c r="H450" s="22" t="s">
        <v>19</v>
      </c>
      <c r="I450" s="50">
        <v>159.5</v>
      </c>
      <c r="J450" s="9">
        <f t="shared" si="15"/>
        <v>638</v>
      </c>
    </row>
    <row r="451" spans="1:20" s="368" customFormat="1" ht="15" x14ac:dyDescent="0.2">
      <c r="A451" s="17" t="s">
        <v>584</v>
      </c>
      <c r="B451" s="17" t="s">
        <v>1021</v>
      </c>
      <c r="C451" s="102" t="s">
        <v>1134</v>
      </c>
      <c r="D451" s="102" t="s">
        <v>1135</v>
      </c>
      <c r="E451" s="55">
        <v>5068</v>
      </c>
      <c r="F451" s="26" t="s">
        <v>1136</v>
      </c>
      <c r="G451" s="77">
        <v>2</v>
      </c>
      <c r="H451" s="28" t="s">
        <v>19</v>
      </c>
      <c r="I451" s="166">
        <v>5.99</v>
      </c>
      <c r="J451" s="9">
        <f t="shared" si="15"/>
        <v>11.98</v>
      </c>
      <c r="K451" s="369"/>
      <c r="L451" s="369"/>
      <c r="M451" s="369"/>
      <c r="N451" s="369"/>
      <c r="O451" s="369"/>
      <c r="P451" s="369"/>
      <c r="Q451" s="369"/>
      <c r="R451" s="369"/>
      <c r="S451" s="369"/>
      <c r="T451" s="369"/>
    </row>
    <row r="452" spans="1:20" s="368" customFormat="1" ht="15" x14ac:dyDescent="0.2">
      <c r="A452" s="17" t="s">
        <v>584</v>
      </c>
      <c r="B452" s="17" t="s">
        <v>1021</v>
      </c>
      <c r="C452" s="25" t="s">
        <v>1137</v>
      </c>
      <c r="D452" s="25" t="s">
        <v>1138</v>
      </c>
      <c r="E452" s="93">
        <v>71222</v>
      </c>
      <c r="F452" s="26" t="s">
        <v>1139</v>
      </c>
      <c r="G452" s="77">
        <v>2</v>
      </c>
      <c r="H452" s="28" t="s">
        <v>19</v>
      </c>
      <c r="I452" s="206">
        <v>64.989999999999995</v>
      </c>
      <c r="J452" s="9">
        <f t="shared" si="15"/>
        <v>129.97999999999999</v>
      </c>
      <c r="K452" s="369"/>
      <c r="L452" s="369"/>
      <c r="M452" s="369"/>
      <c r="N452" s="369"/>
      <c r="O452" s="369"/>
      <c r="P452" s="369"/>
      <c r="Q452" s="369"/>
      <c r="R452" s="369"/>
      <c r="S452" s="369"/>
      <c r="T452" s="369"/>
    </row>
    <row r="453" spans="1:20" s="368" customFormat="1" ht="15" x14ac:dyDescent="0.2">
      <c r="A453" s="17" t="s">
        <v>584</v>
      </c>
      <c r="B453" s="17" t="s">
        <v>1021</v>
      </c>
      <c r="C453" s="25" t="s">
        <v>1140</v>
      </c>
      <c r="D453" s="25" t="s">
        <v>1141</v>
      </c>
      <c r="E453" s="93" t="s">
        <v>1142</v>
      </c>
      <c r="F453" s="26" t="s">
        <v>1143</v>
      </c>
      <c r="G453" s="77">
        <v>2</v>
      </c>
      <c r="H453" s="28" t="s">
        <v>19</v>
      </c>
      <c r="I453" s="206">
        <v>50.8</v>
      </c>
      <c r="J453" s="9">
        <f t="shared" si="15"/>
        <v>101.6</v>
      </c>
      <c r="K453" s="369"/>
      <c r="L453" s="369"/>
      <c r="M453" s="369"/>
      <c r="N453" s="369"/>
      <c r="O453" s="369"/>
      <c r="P453" s="369"/>
      <c r="Q453" s="369"/>
      <c r="R453" s="369"/>
      <c r="S453" s="369"/>
      <c r="T453" s="369"/>
    </row>
    <row r="454" spans="1:20" s="368" customFormat="1" ht="22.5" x14ac:dyDescent="0.2">
      <c r="A454" s="84" t="s">
        <v>584</v>
      </c>
      <c r="B454" s="378" t="s">
        <v>1021</v>
      </c>
      <c r="C454" s="445" t="s">
        <v>3529</v>
      </c>
      <c r="D454" s="446" t="s">
        <v>1144</v>
      </c>
      <c r="E454" s="375" t="s">
        <v>1145</v>
      </c>
      <c r="F454" s="85" t="s">
        <v>1146</v>
      </c>
      <c r="G454" s="207">
        <v>3</v>
      </c>
      <c r="H454" s="208" t="s">
        <v>19</v>
      </c>
      <c r="I454" s="376">
        <v>2595</v>
      </c>
      <c r="J454" s="209">
        <f t="shared" si="15"/>
        <v>7785</v>
      </c>
      <c r="K454" s="369"/>
      <c r="L454" s="369"/>
      <c r="M454" s="369"/>
      <c r="N454" s="369"/>
      <c r="O454" s="369"/>
      <c r="P454" s="369"/>
      <c r="Q454" s="369"/>
      <c r="R454" s="369"/>
      <c r="S454" s="369"/>
      <c r="T454" s="369"/>
    </row>
    <row r="455" spans="1:20" s="368" customFormat="1" ht="15" x14ac:dyDescent="0.2">
      <c r="A455" s="133" t="s">
        <v>584</v>
      </c>
      <c r="B455" s="210" t="s">
        <v>1021</v>
      </c>
      <c r="C455" s="176" t="s">
        <v>1147</v>
      </c>
      <c r="D455" s="211" t="s">
        <v>1144</v>
      </c>
      <c r="E455" s="51" t="s">
        <v>1148</v>
      </c>
      <c r="F455" s="212" t="s">
        <v>1149</v>
      </c>
      <c r="G455" s="94">
        <v>3</v>
      </c>
      <c r="H455" s="132" t="s">
        <v>19</v>
      </c>
      <c r="I455" s="213">
        <v>400</v>
      </c>
      <c r="J455" s="9">
        <f t="shared" si="15"/>
        <v>1200</v>
      </c>
      <c r="K455" s="369"/>
      <c r="L455" s="369"/>
      <c r="M455" s="369"/>
      <c r="N455" s="369"/>
      <c r="O455" s="369"/>
      <c r="P455" s="369"/>
      <c r="Q455" s="369"/>
      <c r="R455" s="369"/>
      <c r="S455" s="369"/>
      <c r="T455" s="369"/>
    </row>
    <row r="456" spans="1:20" s="368" customFormat="1" ht="15" x14ac:dyDescent="0.2">
      <c r="A456" s="17" t="s">
        <v>584</v>
      </c>
      <c r="B456" s="210" t="s">
        <v>1021</v>
      </c>
      <c r="C456" s="18" t="s">
        <v>1150</v>
      </c>
      <c r="D456" s="18" t="s">
        <v>1151</v>
      </c>
      <c r="E456" s="19">
        <v>432333</v>
      </c>
      <c r="F456" s="20" t="s">
        <v>1152</v>
      </c>
      <c r="G456" s="21">
        <v>20</v>
      </c>
      <c r="H456" s="22" t="s">
        <v>19</v>
      </c>
      <c r="I456" s="50">
        <v>25</v>
      </c>
      <c r="J456" s="9">
        <f t="shared" si="15"/>
        <v>500</v>
      </c>
      <c r="K456" s="369"/>
      <c r="L456" s="369"/>
      <c r="M456" s="369"/>
      <c r="N456" s="369"/>
      <c r="O456" s="369"/>
      <c r="P456" s="369"/>
      <c r="Q456" s="369"/>
      <c r="R456" s="369"/>
      <c r="S456" s="369"/>
      <c r="T456" s="369"/>
    </row>
    <row r="457" spans="1:20" s="368" customFormat="1" ht="15" x14ac:dyDescent="0.2">
      <c r="A457" s="17" t="s">
        <v>584</v>
      </c>
      <c r="B457" s="210" t="s">
        <v>1021</v>
      </c>
      <c r="C457" s="18" t="s">
        <v>1153</v>
      </c>
      <c r="D457" s="18" t="s">
        <v>1151</v>
      </c>
      <c r="E457" s="19">
        <v>432101</v>
      </c>
      <c r="F457" s="20" t="s">
        <v>1154</v>
      </c>
      <c r="G457" s="21">
        <v>6</v>
      </c>
      <c r="H457" s="22" t="s">
        <v>19</v>
      </c>
      <c r="I457" s="50">
        <v>26</v>
      </c>
      <c r="J457" s="9">
        <f t="shared" si="15"/>
        <v>156</v>
      </c>
      <c r="K457" s="369"/>
      <c r="L457" s="369"/>
      <c r="M457" s="369"/>
      <c r="N457" s="369"/>
      <c r="O457" s="369"/>
      <c r="P457" s="369"/>
      <c r="Q457" s="369"/>
      <c r="R457" s="369"/>
      <c r="S457" s="369"/>
      <c r="T457" s="369"/>
    </row>
    <row r="458" spans="1:20" s="368" customFormat="1" ht="15" x14ac:dyDescent="0.2">
      <c r="A458" s="17" t="s">
        <v>584</v>
      </c>
      <c r="B458" s="210" t="s">
        <v>1021</v>
      </c>
      <c r="C458" s="18" t="s">
        <v>1155</v>
      </c>
      <c r="D458" s="18" t="s">
        <v>1151</v>
      </c>
      <c r="E458" s="19">
        <v>432301</v>
      </c>
      <c r="F458" s="20" t="s">
        <v>1156</v>
      </c>
      <c r="G458" s="21">
        <v>6</v>
      </c>
      <c r="H458" s="22" t="s">
        <v>19</v>
      </c>
      <c r="I458" s="50">
        <v>24</v>
      </c>
      <c r="J458" s="9">
        <f t="shared" si="15"/>
        <v>144</v>
      </c>
      <c r="K458" s="369"/>
      <c r="L458" s="369"/>
      <c r="M458" s="369"/>
      <c r="N458" s="369"/>
      <c r="O458" s="369"/>
      <c r="P458" s="369"/>
      <c r="Q458" s="369"/>
      <c r="R458" s="369"/>
      <c r="S458" s="369"/>
      <c r="T458" s="369"/>
    </row>
    <row r="459" spans="1:20" s="368" customFormat="1" ht="22.5" x14ac:dyDescent="0.2">
      <c r="A459" s="64" t="s">
        <v>584</v>
      </c>
      <c r="B459" s="64" t="s">
        <v>1021</v>
      </c>
      <c r="C459" s="53" t="s">
        <v>3252</v>
      </c>
      <c r="D459" s="53" t="s">
        <v>366</v>
      </c>
      <c r="E459" s="57" t="s">
        <v>1157</v>
      </c>
      <c r="F459" s="65" t="s">
        <v>1158</v>
      </c>
      <c r="G459" s="66">
        <v>2</v>
      </c>
      <c r="H459" s="67" t="s">
        <v>19</v>
      </c>
      <c r="I459" s="88">
        <v>2600</v>
      </c>
      <c r="J459" s="209">
        <f t="shared" si="15"/>
        <v>5200</v>
      </c>
      <c r="K459" s="369"/>
      <c r="L459" s="369"/>
      <c r="M459" s="369"/>
      <c r="N459" s="369"/>
      <c r="O459" s="369"/>
      <c r="P459" s="369"/>
      <c r="Q459" s="369"/>
      <c r="R459" s="369"/>
      <c r="S459" s="369"/>
      <c r="T459" s="369"/>
    </row>
    <row r="460" spans="1:20" s="368" customFormat="1" ht="45.75" thickBot="1" x14ac:dyDescent="0.25">
      <c r="A460" s="64" t="s">
        <v>584</v>
      </c>
      <c r="B460" s="64" t="s">
        <v>1021</v>
      </c>
      <c r="C460" s="110" t="s">
        <v>3528</v>
      </c>
      <c r="D460" s="53" t="s">
        <v>1159</v>
      </c>
      <c r="E460" s="167" t="s">
        <v>1160</v>
      </c>
      <c r="F460" s="65" t="s">
        <v>1161</v>
      </c>
      <c r="G460" s="214">
        <v>6</v>
      </c>
      <c r="H460" s="67" t="s">
        <v>19</v>
      </c>
      <c r="I460" s="88">
        <v>2229.9899999999998</v>
      </c>
      <c r="J460" s="209">
        <f>SUM(G460*I460)</f>
        <v>13379.939999999999</v>
      </c>
      <c r="K460" s="369"/>
      <c r="L460" s="369"/>
      <c r="M460" s="369"/>
      <c r="N460" s="369"/>
      <c r="O460" s="369"/>
      <c r="P460" s="369"/>
      <c r="Q460" s="369"/>
      <c r="R460" s="369"/>
      <c r="S460" s="369"/>
      <c r="T460" s="369"/>
    </row>
    <row r="461" spans="1:20" s="368" customFormat="1" ht="45.75" thickBot="1" x14ac:dyDescent="0.25">
      <c r="A461" s="185" t="s">
        <v>584</v>
      </c>
      <c r="B461" s="164" t="s">
        <v>1162</v>
      </c>
      <c r="C461" s="186" t="s">
        <v>1163</v>
      </c>
      <c r="D461" s="187" t="s">
        <v>3</v>
      </c>
      <c r="E461" s="138" t="s">
        <v>4</v>
      </c>
      <c r="F461" s="145" t="s">
        <v>1164</v>
      </c>
      <c r="G461" s="140" t="s">
        <v>6</v>
      </c>
      <c r="H461" s="147" t="s">
        <v>7</v>
      </c>
      <c r="I461" s="148" t="s">
        <v>8</v>
      </c>
      <c r="J461" s="143" t="s">
        <v>9</v>
      </c>
      <c r="K461" s="369"/>
      <c r="L461" s="369"/>
      <c r="M461" s="369"/>
      <c r="N461" s="369"/>
      <c r="O461" s="369"/>
      <c r="P461" s="369"/>
      <c r="Q461" s="369"/>
      <c r="R461" s="369"/>
      <c r="S461" s="369"/>
      <c r="T461" s="369"/>
    </row>
    <row r="462" spans="1:20" s="235" customFormat="1" ht="33.75" x14ac:dyDescent="0.2">
      <c r="A462" s="64" t="s">
        <v>584</v>
      </c>
      <c r="B462" s="64" t="s">
        <v>1162</v>
      </c>
      <c r="C462" s="53" t="s">
        <v>1165</v>
      </c>
      <c r="D462" s="53"/>
      <c r="E462" s="57"/>
      <c r="F462" s="65" t="s">
        <v>1166</v>
      </c>
      <c r="G462" s="41">
        <v>1</v>
      </c>
      <c r="H462" s="67" t="s">
        <v>607</v>
      </c>
      <c r="I462" s="88">
        <v>418180</v>
      </c>
      <c r="J462" s="9">
        <f>G462*I462</f>
        <v>418180</v>
      </c>
      <c r="K462" s="369"/>
      <c r="L462" s="369"/>
      <c r="M462" s="369"/>
      <c r="N462" s="369"/>
      <c r="O462" s="369"/>
      <c r="P462" s="369"/>
      <c r="Q462" s="369"/>
      <c r="R462" s="369"/>
      <c r="S462" s="369"/>
      <c r="T462" s="369"/>
    </row>
    <row r="463" spans="1:20" s="235" customFormat="1" ht="45" x14ac:dyDescent="0.2">
      <c r="A463" s="17" t="s">
        <v>584</v>
      </c>
      <c r="B463" s="17" t="s">
        <v>1162</v>
      </c>
      <c r="C463" s="215" t="s">
        <v>1167</v>
      </c>
      <c r="D463" s="216" t="s">
        <v>539</v>
      </c>
      <c r="E463" s="49" t="s">
        <v>1168</v>
      </c>
      <c r="F463" s="217" t="s">
        <v>1169</v>
      </c>
      <c r="G463" s="41"/>
      <c r="H463" s="42" t="s">
        <v>19</v>
      </c>
      <c r="I463" s="73">
        <v>575</v>
      </c>
      <c r="J463" s="9"/>
      <c r="K463" s="369"/>
      <c r="L463" s="369"/>
      <c r="M463" s="369"/>
      <c r="N463" s="369"/>
      <c r="O463" s="369"/>
      <c r="P463" s="369"/>
      <c r="Q463" s="369"/>
      <c r="R463" s="369"/>
      <c r="S463" s="369"/>
      <c r="T463" s="369"/>
    </row>
    <row r="464" spans="1:20" s="235" customFormat="1" ht="45" x14ac:dyDescent="0.2">
      <c r="A464" s="17" t="s">
        <v>584</v>
      </c>
      <c r="B464" s="17" t="s">
        <v>1162</v>
      </c>
      <c r="C464" s="215" t="s">
        <v>1170</v>
      </c>
      <c r="D464" s="218" t="s">
        <v>539</v>
      </c>
      <c r="E464" s="219" t="s">
        <v>1171</v>
      </c>
      <c r="F464" s="220" t="s">
        <v>1172</v>
      </c>
      <c r="G464" s="221"/>
      <c r="H464" s="222" t="s">
        <v>19</v>
      </c>
      <c r="I464" s="223">
        <v>599</v>
      </c>
      <c r="J464" s="9">
        <f>G464*I464</f>
        <v>0</v>
      </c>
      <c r="K464" s="369"/>
      <c r="L464" s="369"/>
      <c r="M464" s="369"/>
      <c r="N464" s="369"/>
      <c r="O464" s="369"/>
      <c r="P464" s="369"/>
      <c r="Q464" s="369"/>
      <c r="R464" s="369"/>
      <c r="S464" s="369"/>
      <c r="T464" s="369"/>
    </row>
    <row r="465" spans="1:20" s="235" customFormat="1" ht="45" x14ac:dyDescent="0.2">
      <c r="A465" s="17" t="s">
        <v>584</v>
      </c>
      <c r="B465" s="17" t="s">
        <v>1162</v>
      </c>
      <c r="C465" s="25" t="s">
        <v>538</v>
      </c>
      <c r="D465" s="109" t="s">
        <v>539</v>
      </c>
      <c r="E465" s="93" t="s">
        <v>540</v>
      </c>
      <c r="F465" s="131" t="s">
        <v>1173</v>
      </c>
      <c r="G465" s="27"/>
      <c r="H465" s="28" t="s">
        <v>19</v>
      </c>
      <c r="I465" s="92">
        <v>591.6</v>
      </c>
      <c r="J465" s="9">
        <f>G465*I465</f>
        <v>0</v>
      </c>
      <c r="K465" s="369"/>
      <c r="L465" s="369"/>
      <c r="M465" s="369"/>
      <c r="N465" s="369"/>
      <c r="O465" s="369"/>
      <c r="P465" s="369"/>
      <c r="Q465" s="369"/>
      <c r="R465" s="369"/>
      <c r="S465" s="369"/>
      <c r="T465" s="369"/>
    </row>
    <row r="466" spans="1:20" s="368" customFormat="1" ht="45" x14ac:dyDescent="0.2">
      <c r="A466" s="17" t="s">
        <v>584</v>
      </c>
      <c r="B466" s="17" t="s">
        <v>1162</v>
      </c>
      <c r="C466" s="25" t="s">
        <v>1174</v>
      </c>
      <c r="D466" s="109" t="s">
        <v>539</v>
      </c>
      <c r="E466" s="219" t="s">
        <v>1175</v>
      </c>
      <c r="F466" s="131" t="s">
        <v>1176</v>
      </c>
      <c r="G466" s="27"/>
      <c r="H466" s="28" t="s">
        <v>19</v>
      </c>
      <c r="I466" s="92">
        <v>371.2</v>
      </c>
      <c r="J466" s="9">
        <f>G466*I466</f>
        <v>0</v>
      </c>
      <c r="K466" s="369"/>
      <c r="L466" s="369"/>
      <c r="M466" s="369"/>
      <c r="N466" s="369"/>
      <c r="O466" s="369"/>
      <c r="P466" s="369"/>
      <c r="Q466" s="369"/>
      <c r="R466" s="369"/>
      <c r="S466" s="369"/>
      <c r="T466" s="369"/>
    </row>
    <row r="467" spans="1:20" s="368" customFormat="1" ht="33.75" x14ac:dyDescent="0.2">
      <c r="A467" s="17" t="s">
        <v>584</v>
      </c>
      <c r="B467" s="17" t="s">
        <v>1162</v>
      </c>
      <c r="C467" s="25" t="s">
        <v>1177</v>
      </c>
      <c r="D467" s="109" t="s">
        <v>539</v>
      </c>
      <c r="E467" s="93" t="s">
        <v>1178</v>
      </c>
      <c r="F467" s="131" t="s">
        <v>1179</v>
      </c>
      <c r="G467" s="27"/>
      <c r="H467" s="28" t="s">
        <v>19</v>
      </c>
      <c r="I467" s="92">
        <v>886.24</v>
      </c>
      <c r="J467" s="9">
        <f>G467*I467</f>
        <v>0</v>
      </c>
      <c r="K467" s="369"/>
      <c r="L467" s="369"/>
      <c r="M467" s="369"/>
      <c r="N467" s="369"/>
      <c r="O467" s="369"/>
      <c r="P467" s="369"/>
      <c r="Q467" s="369"/>
      <c r="R467" s="369"/>
      <c r="S467" s="369"/>
      <c r="T467" s="369"/>
    </row>
    <row r="468" spans="1:20" s="368" customFormat="1" ht="33.75" x14ac:dyDescent="0.2">
      <c r="A468" s="17" t="s">
        <v>584</v>
      </c>
      <c r="B468" s="17" t="s">
        <v>1162</v>
      </c>
      <c r="C468" s="25" t="s">
        <v>1180</v>
      </c>
      <c r="D468" s="109" t="s">
        <v>1181</v>
      </c>
      <c r="E468" s="93">
        <v>350</v>
      </c>
      <c r="F468" s="131" t="s">
        <v>1182</v>
      </c>
      <c r="G468" s="27"/>
      <c r="H468" s="28" t="s">
        <v>19</v>
      </c>
      <c r="I468" s="92">
        <v>324.8</v>
      </c>
      <c r="J468" s="29"/>
      <c r="K468" s="369"/>
      <c r="L468" s="369"/>
      <c r="M468" s="369"/>
      <c r="N468" s="369"/>
      <c r="O468" s="369"/>
      <c r="P468" s="369"/>
      <c r="Q468" s="369"/>
      <c r="R468" s="369"/>
      <c r="S468" s="369"/>
      <c r="T468" s="369"/>
    </row>
    <row r="469" spans="1:20" s="235" customFormat="1" ht="33.75" x14ac:dyDescent="0.2">
      <c r="A469" s="17" t="s">
        <v>584</v>
      </c>
      <c r="B469" s="17" t="s">
        <v>1162</v>
      </c>
      <c r="C469" s="25" t="s">
        <v>1183</v>
      </c>
      <c r="D469" s="109" t="s">
        <v>1181</v>
      </c>
      <c r="E469" s="93">
        <v>1450</v>
      </c>
      <c r="F469" s="131" t="s">
        <v>1184</v>
      </c>
      <c r="G469" s="27"/>
      <c r="H469" s="28" t="s">
        <v>19</v>
      </c>
      <c r="I469" s="92">
        <v>92.8</v>
      </c>
      <c r="J469" s="29"/>
      <c r="K469" s="369"/>
      <c r="L469" s="369"/>
      <c r="M469" s="369"/>
      <c r="N469" s="369"/>
      <c r="O469" s="369"/>
      <c r="P469" s="369"/>
      <c r="Q469" s="369"/>
      <c r="R469" s="369"/>
      <c r="S469" s="369"/>
      <c r="T469" s="369"/>
    </row>
    <row r="470" spans="1:20" s="235" customFormat="1" ht="33.75" x14ac:dyDescent="0.2">
      <c r="A470" s="17" t="s">
        <v>584</v>
      </c>
      <c r="B470" s="17" t="s">
        <v>1162</v>
      </c>
      <c r="C470" s="25" t="s">
        <v>1185</v>
      </c>
      <c r="D470" s="109" t="s">
        <v>1181</v>
      </c>
      <c r="E470" s="93">
        <v>1660</v>
      </c>
      <c r="F470" s="131" t="s">
        <v>1186</v>
      </c>
      <c r="G470" s="27"/>
      <c r="H470" s="28" t="s">
        <v>19</v>
      </c>
      <c r="I470" s="92">
        <v>324.8</v>
      </c>
      <c r="J470" s="29"/>
      <c r="K470" s="369"/>
      <c r="L470" s="369"/>
      <c r="M470" s="369"/>
      <c r="N470" s="369"/>
      <c r="O470" s="369"/>
      <c r="P470" s="369"/>
      <c r="Q470" s="369"/>
      <c r="R470" s="369"/>
      <c r="S470" s="369"/>
      <c r="T470" s="369"/>
    </row>
    <row r="471" spans="1:20" s="235" customFormat="1" ht="33.75" x14ac:dyDescent="0.2">
      <c r="A471" s="17" t="s">
        <v>584</v>
      </c>
      <c r="B471" s="17" t="s">
        <v>1162</v>
      </c>
      <c r="C471" s="25" t="s">
        <v>1187</v>
      </c>
      <c r="D471" s="109" t="s">
        <v>1181</v>
      </c>
      <c r="E471" s="93">
        <v>1700</v>
      </c>
      <c r="F471" s="131" t="s">
        <v>1188</v>
      </c>
      <c r="G471" s="27"/>
      <c r="H471" s="28" t="s">
        <v>19</v>
      </c>
      <c r="I471" s="92">
        <v>185.6</v>
      </c>
      <c r="J471" s="29"/>
      <c r="K471" s="369"/>
      <c r="L471" s="369"/>
      <c r="M471" s="369"/>
      <c r="N471" s="369"/>
      <c r="O471" s="369"/>
      <c r="P471" s="369"/>
      <c r="Q471" s="369"/>
      <c r="R471" s="369"/>
      <c r="S471" s="369"/>
      <c r="T471" s="369"/>
    </row>
    <row r="472" spans="1:20" s="235" customFormat="1" ht="33.75" x14ac:dyDescent="0.2">
      <c r="A472" s="17" t="s">
        <v>584</v>
      </c>
      <c r="B472" s="17" t="s">
        <v>1162</v>
      </c>
      <c r="C472" s="18" t="s">
        <v>1189</v>
      </c>
      <c r="D472" s="18" t="s">
        <v>1190</v>
      </c>
      <c r="E472" s="34" t="s">
        <v>1191</v>
      </c>
      <c r="F472" s="131" t="s">
        <v>1192</v>
      </c>
      <c r="G472" s="21"/>
      <c r="H472" s="22" t="s">
        <v>19</v>
      </c>
      <c r="I472" s="50">
        <v>451.4</v>
      </c>
      <c r="J472" s="9">
        <f t="shared" ref="J472:J477" si="16">G472*I472</f>
        <v>0</v>
      </c>
      <c r="K472" s="369"/>
      <c r="L472" s="369"/>
      <c r="M472" s="369"/>
      <c r="N472" s="369"/>
      <c r="O472" s="369"/>
      <c r="P472" s="369"/>
      <c r="Q472" s="369"/>
      <c r="R472" s="369"/>
      <c r="S472" s="369"/>
      <c r="T472" s="369"/>
    </row>
    <row r="473" spans="1:20" s="368" customFormat="1" ht="33.75" x14ac:dyDescent="0.2">
      <c r="A473" s="17" t="s">
        <v>584</v>
      </c>
      <c r="B473" s="17" t="s">
        <v>1162</v>
      </c>
      <c r="C473" s="18" t="s">
        <v>1193</v>
      </c>
      <c r="D473" s="18" t="s">
        <v>1190</v>
      </c>
      <c r="E473" s="19">
        <v>312397</v>
      </c>
      <c r="F473" s="131" t="s">
        <v>1194</v>
      </c>
      <c r="G473" s="21"/>
      <c r="H473" s="22" t="s">
        <v>19</v>
      </c>
      <c r="I473" s="50">
        <v>13.92</v>
      </c>
      <c r="J473" s="9">
        <f t="shared" si="16"/>
        <v>0</v>
      </c>
      <c r="K473" s="369"/>
      <c r="L473" s="369"/>
      <c r="M473" s="369"/>
      <c r="N473" s="369"/>
      <c r="O473" s="369"/>
      <c r="P473" s="369"/>
      <c r="Q473" s="369"/>
      <c r="R473" s="369"/>
      <c r="S473" s="369"/>
      <c r="T473" s="369"/>
    </row>
    <row r="474" spans="1:20" s="368" customFormat="1" ht="33.75" x14ac:dyDescent="0.2">
      <c r="A474" s="17" t="s">
        <v>584</v>
      </c>
      <c r="B474" s="17" t="s">
        <v>1162</v>
      </c>
      <c r="C474" s="18" t="s">
        <v>1195</v>
      </c>
      <c r="D474" s="18" t="s">
        <v>1190</v>
      </c>
      <c r="E474" s="19" t="s">
        <v>1196</v>
      </c>
      <c r="F474" s="131" t="s">
        <v>1197</v>
      </c>
      <c r="G474" s="21"/>
      <c r="H474" s="22" t="s">
        <v>19</v>
      </c>
      <c r="I474" s="50">
        <v>71.92</v>
      </c>
      <c r="J474" s="9">
        <f t="shared" si="16"/>
        <v>0</v>
      </c>
      <c r="K474" s="369"/>
      <c r="L474" s="369"/>
      <c r="M474" s="369"/>
      <c r="N474" s="369"/>
      <c r="O474" s="369"/>
      <c r="P474" s="369"/>
      <c r="Q474" s="369"/>
      <c r="R474" s="369"/>
      <c r="S474" s="369"/>
      <c r="T474" s="369"/>
    </row>
    <row r="475" spans="1:20" s="368" customFormat="1" ht="33.75" x14ac:dyDescent="0.2">
      <c r="A475" s="43" t="s">
        <v>584</v>
      </c>
      <c r="B475" s="43" t="s">
        <v>1162</v>
      </c>
      <c r="C475" s="44" t="s">
        <v>1198</v>
      </c>
      <c r="D475" s="44" t="s">
        <v>1190</v>
      </c>
      <c r="E475" s="45" t="s">
        <v>1199</v>
      </c>
      <c r="F475" s="131" t="s">
        <v>1200</v>
      </c>
      <c r="G475" s="36"/>
      <c r="H475" s="47" t="s">
        <v>19</v>
      </c>
      <c r="I475" s="75">
        <v>9</v>
      </c>
      <c r="J475" s="9">
        <f t="shared" si="16"/>
        <v>0</v>
      </c>
      <c r="K475" s="369"/>
      <c r="L475" s="369"/>
      <c r="M475" s="369"/>
      <c r="N475" s="369"/>
      <c r="O475" s="369"/>
      <c r="P475" s="369"/>
      <c r="Q475" s="369"/>
      <c r="R475" s="369"/>
      <c r="S475" s="369"/>
      <c r="T475" s="369"/>
    </row>
    <row r="476" spans="1:20" s="368" customFormat="1" ht="33.75" x14ac:dyDescent="0.2">
      <c r="A476" s="17" t="s">
        <v>584</v>
      </c>
      <c r="B476" s="17" t="s">
        <v>1162</v>
      </c>
      <c r="C476" s="18" t="s">
        <v>1201</v>
      </c>
      <c r="D476" s="18" t="s">
        <v>1202</v>
      </c>
      <c r="E476" s="19">
        <v>4040</v>
      </c>
      <c r="F476" s="20" t="s">
        <v>1203</v>
      </c>
      <c r="G476" s="21">
        <v>1</v>
      </c>
      <c r="H476" s="22" t="s">
        <v>19</v>
      </c>
      <c r="I476" s="50">
        <v>219</v>
      </c>
      <c r="J476" s="9">
        <f t="shared" si="16"/>
        <v>219</v>
      </c>
      <c r="K476" s="369"/>
      <c r="L476" s="369"/>
      <c r="M476" s="369"/>
      <c r="N476" s="369"/>
      <c r="O476" s="369"/>
      <c r="P476" s="369"/>
      <c r="Q476" s="369"/>
      <c r="R476" s="369"/>
      <c r="S476" s="369"/>
      <c r="T476" s="369"/>
    </row>
    <row r="477" spans="1:20" s="368" customFormat="1" ht="34.5" thickBot="1" x14ac:dyDescent="0.25">
      <c r="A477" s="17" t="s">
        <v>584</v>
      </c>
      <c r="B477" s="17" t="s">
        <v>1162</v>
      </c>
      <c r="C477" s="18" t="s">
        <v>1204</v>
      </c>
      <c r="D477" s="18" t="s">
        <v>1205</v>
      </c>
      <c r="E477" s="19" t="s">
        <v>1206</v>
      </c>
      <c r="F477" s="20" t="s">
        <v>1207</v>
      </c>
      <c r="G477" s="36">
        <v>30</v>
      </c>
      <c r="H477" s="22" t="s">
        <v>19</v>
      </c>
      <c r="I477" s="50">
        <v>95</v>
      </c>
      <c r="J477" s="9">
        <f t="shared" si="16"/>
        <v>2850</v>
      </c>
      <c r="K477" s="369"/>
      <c r="L477" s="369"/>
      <c r="M477" s="369"/>
      <c r="N477" s="369"/>
      <c r="O477" s="369"/>
      <c r="P477" s="369"/>
      <c r="Q477" s="369"/>
      <c r="R477" s="369"/>
      <c r="S477" s="369"/>
      <c r="T477" s="369"/>
    </row>
    <row r="478" spans="1:20" s="368" customFormat="1" ht="45.75" thickBot="1" x14ac:dyDescent="0.25">
      <c r="A478" s="185" t="s">
        <v>584</v>
      </c>
      <c r="B478" s="164" t="s">
        <v>1208</v>
      </c>
      <c r="C478" s="186" t="s">
        <v>1209</v>
      </c>
      <c r="D478" s="187" t="s">
        <v>3</v>
      </c>
      <c r="E478" s="138" t="s">
        <v>4</v>
      </c>
      <c r="F478" s="145" t="s">
        <v>1210</v>
      </c>
      <c r="G478" s="140" t="s">
        <v>6</v>
      </c>
      <c r="H478" s="147" t="s">
        <v>7</v>
      </c>
      <c r="I478" s="148" t="s">
        <v>8</v>
      </c>
      <c r="J478" s="143" t="s">
        <v>9</v>
      </c>
      <c r="K478" s="369"/>
      <c r="L478" s="369"/>
      <c r="M478" s="369"/>
      <c r="N478" s="369"/>
      <c r="O478" s="369"/>
      <c r="P478" s="369"/>
      <c r="Q478" s="369"/>
      <c r="R478" s="369"/>
      <c r="S478" s="369"/>
      <c r="T478" s="369"/>
    </row>
    <row r="479" spans="1:20" s="368" customFormat="1" ht="15" x14ac:dyDescent="0.2">
      <c r="A479" s="64" t="s">
        <v>584</v>
      </c>
      <c r="B479" s="64" t="s">
        <v>1208</v>
      </c>
      <c r="C479" s="53" t="s">
        <v>1211</v>
      </c>
      <c r="D479" s="53" t="s">
        <v>1212</v>
      </c>
      <c r="E479" s="167" t="s">
        <v>1213</v>
      </c>
      <c r="F479" s="65" t="s">
        <v>1214</v>
      </c>
      <c r="G479" s="101">
        <v>1</v>
      </c>
      <c r="H479" s="67" t="s">
        <v>19</v>
      </c>
      <c r="I479" s="88">
        <v>1200</v>
      </c>
      <c r="J479" s="209">
        <f t="shared" ref="J479:J500" si="17">G479*I479</f>
        <v>1200</v>
      </c>
      <c r="K479" s="369"/>
      <c r="L479" s="369"/>
      <c r="M479" s="369"/>
      <c r="N479" s="369"/>
      <c r="O479" s="369"/>
      <c r="P479" s="369"/>
      <c r="Q479" s="369"/>
      <c r="R479" s="369"/>
      <c r="S479" s="369"/>
      <c r="T479" s="369"/>
    </row>
    <row r="480" spans="1:20" s="368" customFormat="1" ht="15" x14ac:dyDescent="0.2">
      <c r="A480" s="64" t="s">
        <v>584</v>
      </c>
      <c r="B480" s="64" t="s">
        <v>1208</v>
      </c>
      <c r="C480" s="159" t="s">
        <v>1215</v>
      </c>
      <c r="D480" s="159" t="s">
        <v>400</v>
      </c>
      <c r="E480" s="444" t="s">
        <v>1216</v>
      </c>
      <c r="F480" s="385" t="s">
        <v>1217</v>
      </c>
      <c r="G480" s="66">
        <v>1</v>
      </c>
      <c r="H480" s="67" t="s">
        <v>19</v>
      </c>
      <c r="I480" s="194">
        <v>24.95</v>
      </c>
      <c r="J480" s="209">
        <f t="shared" si="17"/>
        <v>24.95</v>
      </c>
      <c r="K480" s="369"/>
      <c r="L480" s="369"/>
      <c r="M480" s="369"/>
      <c r="N480" s="369"/>
      <c r="O480" s="369"/>
      <c r="P480" s="369"/>
      <c r="Q480" s="369"/>
      <c r="R480" s="369"/>
      <c r="S480" s="369"/>
      <c r="T480" s="369"/>
    </row>
    <row r="481" spans="1:20" s="368" customFormat="1" ht="15" x14ac:dyDescent="0.2">
      <c r="A481" s="64" t="s">
        <v>584</v>
      </c>
      <c r="B481" s="64" t="s">
        <v>1208</v>
      </c>
      <c r="C481" s="53" t="s">
        <v>1218</v>
      </c>
      <c r="D481" s="53" t="s">
        <v>400</v>
      </c>
      <c r="E481" s="167">
        <v>16372</v>
      </c>
      <c r="F481" s="385" t="s">
        <v>1219</v>
      </c>
      <c r="G481" s="66">
        <v>5</v>
      </c>
      <c r="H481" s="67" t="s">
        <v>19</v>
      </c>
      <c r="I481" s="88">
        <v>5.73</v>
      </c>
      <c r="J481" s="209">
        <f t="shared" si="17"/>
        <v>28.650000000000002</v>
      </c>
      <c r="K481" s="369"/>
      <c r="L481" s="369"/>
      <c r="M481" s="369"/>
      <c r="N481" s="369"/>
      <c r="O481" s="369"/>
      <c r="P481" s="369"/>
      <c r="Q481" s="369"/>
      <c r="R481" s="369"/>
      <c r="S481" s="369"/>
      <c r="T481" s="369"/>
    </row>
    <row r="482" spans="1:20" s="235" customFormat="1" ht="15" x14ac:dyDescent="0.2">
      <c r="A482" s="64" t="s">
        <v>584</v>
      </c>
      <c r="B482" s="64" t="s">
        <v>1208</v>
      </c>
      <c r="C482" s="53" t="s">
        <v>1220</v>
      </c>
      <c r="D482" s="53" t="s">
        <v>1221</v>
      </c>
      <c r="E482" s="167" t="s">
        <v>1222</v>
      </c>
      <c r="F482" s="385" t="s">
        <v>1223</v>
      </c>
      <c r="G482" s="66">
        <v>5</v>
      </c>
      <c r="H482" s="67" t="s">
        <v>19</v>
      </c>
      <c r="I482" s="88">
        <v>9.77</v>
      </c>
      <c r="J482" s="209">
        <f t="shared" si="17"/>
        <v>48.849999999999994</v>
      </c>
      <c r="K482" s="369"/>
      <c r="L482" s="369"/>
      <c r="M482" s="369"/>
      <c r="N482" s="369"/>
      <c r="O482" s="369"/>
      <c r="P482" s="369"/>
      <c r="Q482" s="369"/>
      <c r="R482" s="369"/>
      <c r="S482" s="369"/>
      <c r="T482" s="369"/>
    </row>
    <row r="483" spans="1:20" s="235" customFormat="1" ht="15" x14ac:dyDescent="0.2">
      <c r="A483" s="64" t="s">
        <v>584</v>
      </c>
      <c r="B483" s="64" t="s">
        <v>1208</v>
      </c>
      <c r="C483" s="53" t="s">
        <v>1224</v>
      </c>
      <c r="D483" s="53" t="s">
        <v>400</v>
      </c>
      <c r="E483" s="167">
        <v>16374</v>
      </c>
      <c r="F483" s="385" t="s">
        <v>1225</v>
      </c>
      <c r="G483" s="66">
        <v>5</v>
      </c>
      <c r="H483" s="67" t="s">
        <v>19</v>
      </c>
      <c r="I483" s="88">
        <v>8.0299999999999994</v>
      </c>
      <c r="J483" s="209">
        <f t="shared" si="17"/>
        <v>40.15</v>
      </c>
      <c r="K483" s="369"/>
      <c r="L483" s="369"/>
      <c r="M483" s="369"/>
      <c r="N483" s="369"/>
      <c r="O483" s="369"/>
      <c r="P483" s="369"/>
      <c r="Q483" s="369"/>
      <c r="R483" s="369"/>
      <c r="S483" s="369"/>
      <c r="T483" s="369"/>
    </row>
    <row r="484" spans="1:20" s="368" customFormat="1" ht="15" x14ac:dyDescent="0.2">
      <c r="A484" s="64" t="s">
        <v>584</v>
      </c>
      <c r="B484" s="64" t="s">
        <v>1208</v>
      </c>
      <c r="C484" s="53" t="s">
        <v>1226</v>
      </c>
      <c r="D484" s="53" t="s">
        <v>400</v>
      </c>
      <c r="E484" s="167">
        <v>16375</v>
      </c>
      <c r="F484" s="385" t="s">
        <v>1227</v>
      </c>
      <c r="G484" s="66">
        <v>5</v>
      </c>
      <c r="H484" s="67" t="s">
        <v>19</v>
      </c>
      <c r="I484" s="88">
        <v>2.99</v>
      </c>
      <c r="J484" s="209">
        <f t="shared" si="17"/>
        <v>14.950000000000001</v>
      </c>
      <c r="K484" s="369"/>
      <c r="L484" s="369"/>
      <c r="M484" s="369"/>
      <c r="N484" s="369"/>
      <c r="O484" s="369"/>
      <c r="P484" s="369"/>
      <c r="Q484" s="369"/>
      <c r="R484" s="369"/>
      <c r="S484" s="369"/>
      <c r="T484" s="369"/>
    </row>
    <row r="485" spans="1:20" s="368" customFormat="1" ht="15" x14ac:dyDescent="0.2">
      <c r="A485" s="17" t="s">
        <v>584</v>
      </c>
      <c r="B485" s="17" t="s">
        <v>1208</v>
      </c>
      <c r="C485" s="18" t="s">
        <v>1228</v>
      </c>
      <c r="D485" s="18" t="s">
        <v>1229</v>
      </c>
      <c r="E485" s="24" t="s">
        <v>1230</v>
      </c>
      <c r="F485" s="20" t="s">
        <v>1231</v>
      </c>
      <c r="G485" s="21">
        <v>5</v>
      </c>
      <c r="H485" s="22" t="s">
        <v>19</v>
      </c>
      <c r="I485" s="50">
        <v>76.73</v>
      </c>
      <c r="J485" s="9">
        <f t="shared" si="17"/>
        <v>383.65000000000003</v>
      </c>
      <c r="K485" s="369"/>
      <c r="L485" s="369"/>
      <c r="M485" s="369"/>
      <c r="N485" s="369"/>
      <c r="O485" s="369"/>
      <c r="P485" s="369"/>
      <c r="Q485" s="369"/>
      <c r="R485" s="369"/>
      <c r="S485" s="369"/>
      <c r="T485" s="369"/>
    </row>
    <row r="486" spans="1:20" s="368" customFormat="1" ht="33.75" x14ac:dyDescent="0.2">
      <c r="A486" s="64" t="s">
        <v>584</v>
      </c>
      <c r="B486" s="64" t="s">
        <v>1208</v>
      </c>
      <c r="C486" s="159" t="s">
        <v>1232</v>
      </c>
      <c r="D486" s="53" t="s">
        <v>539</v>
      </c>
      <c r="E486" s="192" t="s">
        <v>1233</v>
      </c>
      <c r="F486" s="65" t="s">
        <v>1234</v>
      </c>
      <c r="G486" s="66">
        <v>1</v>
      </c>
      <c r="H486" s="67" t="s">
        <v>19</v>
      </c>
      <c r="I486" s="194">
        <v>1566</v>
      </c>
      <c r="J486" s="209">
        <f t="shared" si="17"/>
        <v>1566</v>
      </c>
      <c r="K486" s="369"/>
      <c r="L486" s="369"/>
      <c r="M486" s="369"/>
      <c r="N486" s="369"/>
      <c r="O486" s="369"/>
      <c r="P486" s="369"/>
      <c r="Q486" s="369"/>
      <c r="R486" s="369"/>
      <c r="S486" s="369"/>
      <c r="T486" s="369"/>
    </row>
    <row r="487" spans="1:20" s="368" customFormat="1" ht="15" x14ac:dyDescent="0.2">
      <c r="A487" s="17" t="s">
        <v>584</v>
      </c>
      <c r="B487" s="17" t="s">
        <v>1208</v>
      </c>
      <c r="C487" s="18" t="s">
        <v>1235</v>
      </c>
      <c r="D487" s="18" t="s">
        <v>1236</v>
      </c>
      <c r="E487" s="19">
        <v>240118</v>
      </c>
      <c r="F487" s="20" t="s">
        <v>1237</v>
      </c>
      <c r="G487" s="21">
        <v>3</v>
      </c>
      <c r="H487" s="22" t="s">
        <v>19</v>
      </c>
      <c r="I487" s="50">
        <v>9.2899999999999991</v>
      </c>
      <c r="J487" s="9">
        <f t="shared" si="17"/>
        <v>27.869999999999997</v>
      </c>
      <c r="K487" s="369"/>
      <c r="L487" s="369"/>
      <c r="M487" s="369"/>
      <c r="N487" s="369"/>
      <c r="O487" s="369"/>
      <c r="P487" s="369"/>
      <c r="Q487" s="369"/>
      <c r="R487" s="369"/>
      <c r="S487" s="369"/>
      <c r="T487" s="369"/>
    </row>
    <row r="488" spans="1:20" s="368" customFormat="1" ht="15" x14ac:dyDescent="0.2">
      <c r="A488" s="17" t="s">
        <v>584</v>
      </c>
      <c r="B488" s="17" t="s">
        <v>1208</v>
      </c>
      <c r="C488" s="18" t="s">
        <v>1238</v>
      </c>
      <c r="D488" s="18" t="s">
        <v>403</v>
      </c>
      <c r="E488" s="34" t="s">
        <v>1239</v>
      </c>
      <c r="F488" s="20" t="s">
        <v>1240</v>
      </c>
      <c r="G488" s="21">
        <v>1</v>
      </c>
      <c r="H488" s="22" t="s">
        <v>19</v>
      </c>
      <c r="I488" s="50">
        <v>180</v>
      </c>
      <c r="J488" s="9">
        <f t="shared" si="17"/>
        <v>180</v>
      </c>
      <c r="K488" s="369"/>
      <c r="L488" s="369"/>
      <c r="M488" s="369"/>
      <c r="N488" s="369"/>
      <c r="O488" s="369"/>
      <c r="P488" s="369"/>
      <c r="Q488" s="369"/>
      <c r="R488" s="369"/>
      <c r="S488" s="369"/>
      <c r="T488" s="369"/>
    </row>
    <row r="489" spans="1:20" s="368" customFormat="1" ht="15" x14ac:dyDescent="0.2">
      <c r="A489" s="17" t="s">
        <v>584</v>
      </c>
      <c r="B489" s="17" t="s">
        <v>1208</v>
      </c>
      <c r="C489" s="18" t="s">
        <v>1241</v>
      </c>
      <c r="D489" s="18" t="s">
        <v>403</v>
      </c>
      <c r="E489" s="34" t="s">
        <v>1242</v>
      </c>
      <c r="F489" s="35" t="s">
        <v>1243</v>
      </c>
      <c r="G489" s="21">
        <v>5</v>
      </c>
      <c r="H489" s="22" t="s">
        <v>19</v>
      </c>
      <c r="I489" s="50">
        <v>5.7</v>
      </c>
      <c r="J489" s="9">
        <f t="shared" si="17"/>
        <v>28.5</v>
      </c>
      <c r="K489" s="369"/>
      <c r="L489" s="369"/>
      <c r="M489" s="369"/>
      <c r="N489" s="369"/>
      <c r="O489" s="369"/>
      <c r="P489" s="369"/>
      <c r="Q489" s="369"/>
      <c r="R489" s="369"/>
      <c r="S489" s="369"/>
      <c r="T489" s="369"/>
    </row>
    <row r="490" spans="1:20" s="368" customFormat="1" ht="15" x14ac:dyDescent="0.2">
      <c r="A490" s="17" t="s">
        <v>584</v>
      </c>
      <c r="B490" s="17" t="s">
        <v>1208</v>
      </c>
      <c r="C490" s="18" t="s">
        <v>1244</v>
      </c>
      <c r="D490" s="18" t="s">
        <v>1245</v>
      </c>
      <c r="E490" s="19">
        <v>635837</v>
      </c>
      <c r="F490" s="20" t="s">
        <v>1246</v>
      </c>
      <c r="G490" s="21">
        <v>8</v>
      </c>
      <c r="H490" s="22" t="s">
        <v>19</v>
      </c>
      <c r="I490" s="50">
        <v>29.99</v>
      </c>
      <c r="J490" s="9">
        <f t="shared" si="17"/>
        <v>239.92</v>
      </c>
      <c r="K490" s="369"/>
      <c r="L490" s="369"/>
      <c r="M490" s="369"/>
      <c r="N490" s="369"/>
      <c r="O490" s="369"/>
      <c r="P490" s="369"/>
      <c r="Q490" s="369"/>
      <c r="R490" s="369"/>
      <c r="S490" s="369"/>
      <c r="T490" s="369"/>
    </row>
    <row r="491" spans="1:20" s="368" customFormat="1" ht="15" x14ac:dyDescent="0.2">
      <c r="A491" s="17" t="s">
        <v>584</v>
      </c>
      <c r="B491" s="17" t="s">
        <v>1208</v>
      </c>
      <c r="C491" s="25" t="s">
        <v>1247</v>
      </c>
      <c r="D491" s="25" t="s">
        <v>1248</v>
      </c>
      <c r="E491" s="93" t="s">
        <v>1249</v>
      </c>
      <c r="F491" s="20" t="s">
        <v>1250</v>
      </c>
      <c r="G491" s="21">
        <v>1</v>
      </c>
      <c r="H491" s="22" t="s">
        <v>19</v>
      </c>
      <c r="I491" s="50">
        <v>58</v>
      </c>
      <c r="J491" s="9">
        <f t="shared" si="17"/>
        <v>58</v>
      </c>
      <c r="K491" s="369"/>
      <c r="L491" s="369"/>
      <c r="M491" s="369"/>
      <c r="N491" s="369"/>
      <c r="O491" s="369"/>
      <c r="P491" s="369"/>
      <c r="Q491" s="369"/>
      <c r="R491" s="369"/>
      <c r="S491" s="369"/>
      <c r="T491" s="369"/>
    </row>
    <row r="492" spans="1:20" s="368" customFormat="1" ht="15" x14ac:dyDescent="0.2">
      <c r="A492" s="17" t="s">
        <v>584</v>
      </c>
      <c r="B492" s="17" t="s">
        <v>1208</v>
      </c>
      <c r="C492" s="18" t="s">
        <v>1251</v>
      </c>
      <c r="D492" s="18" t="s">
        <v>1252</v>
      </c>
      <c r="E492" s="19" t="s">
        <v>1253</v>
      </c>
      <c r="F492" s="20" t="s">
        <v>1254</v>
      </c>
      <c r="G492" s="21">
        <v>10</v>
      </c>
      <c r="H492" s="22" t="s">
        <v>19</v>
      </c>
      <c r="I492" s="50">
        <v>399.99</v>
      </c>
      <c r="J492" s="9">
        <f t="shared" si="17"/>
        <v>3999.9</v>
      </c>
      <c r="K492" s="369"/>
      <c r="L492" s="369"/>
      <c r="M492" s="369"/>
      <c r="N492" s="369"/>
      <c r="O492" s="369"/>
      <c r="P492" s="369"/>
      <c r="Q492" s="369"/>
      <c r="R492" s="369"/>
      <c r="S492" s="369"/>
      <c r="T492" s="369"/>
    </row>
    <row r="493" spans="1:20" s="368" customFormat="1" ht="15" x14ac:dyDescent="0.2">
      <c r="A493" s="64" t="s">
        <v>584</v>
      </c>
      <c r="B493" s="64" t="s">
        <v>1208</v>
      </c>
      <c r="C493" s="53" t="s">
        <v>1255</v>
      </c>
      <c r="D493" s="53" t="s">
        <v>1256</v>
      </c>
      <c r="E493" s="59" t="s">
        <v>1257</v>
      </c>
      <c r="F493" s="65" t="s">
        <v>1258</v>
      </c>
      <c r="G493" s="66">
        <v>28</v>
      </c>
      <c r="H493" s="67" t="s">
        <v>19</v>
      </c>
      <c r="I493" s="88">
        <v>34.450000000000003</v>
      </c>
      <c r="J493" s="209">
        <f t="shared" si="17"/>
        <v>964.60000000000014</v>
      </c>
      <c r="K493" s="369"/>
      <c r="L493" s="369"/>
      <c r="M493" s="369"/>
      <c r="N493" s="369"/>
      <c r="O493" s="369"/>
      <c r="P493" s="369"/>
      <c r="Q493" s="369"/>
      <c r="R493" s="369"/>
      <c r="S493" s="369"/>
      <c r="T493" s="369"/>
    </row>
    <row r="494" spans="1:20" s="368" customFormat="1" ht="15" x14ac:dyDescent="0.2">
      <c r="A494" s="64" t="s">
        <v>584</v>
      </c>
      <c r="B494" s="64" t="s">
        <v>1208</v>
      </c>
      <c r="C494" s="53" t="s">
        <v>383</v>
      </c>
      <c r="D494" s="53" t="s">
        <v>384</v>
      </c>
      <c r="E494" s="57" t="s">
        <v>385</v>
      </c>
      <c r="F494" s="65" t="s">
        <v>1259</v>
      </c>
      <c r="G494" s="66">
        <v>10</v>
      </c>
      <c r="H494" s="67" t="s">
        <v>19</v>
      </c>
      <c r="I494" s="88">
        <v>21.27</v>
      </c>
      <c r="J494" s="209">
        <f t="shared" si="17"/>
        <v>212.7</v>
      </c>
      <c r="K494" s="369"/>
      <c r="L494" s="369"/>
      <c r="M494" s="369"/>
      <c r="N494" s="369"/>
      <c r="O494" s="369"/>
      <c r="P494" s="369"/>
      <c r="Q494" s="369"/>
      <c r="R494" s="369"/>
      <c r="S494" s="369"/>
      <c r="T494" s="369"/>
    </row>
    <row r="495" spans="1:20" s="368" customFormat="1" ht="15" x14ac:dyDescent="0.2">
      <c r="A495" s="64" t="s">
        <v>584</v>
      </c>
      <c r="B495" s="64" t="s">
        <v>1208</v>
      </c>
      <c r="C495" s="53" t="s">
        <v>1260</v>
      </c>
      <c r="D495" s="53" t="s">
        <v>1261</v>
      </c>
      <c r="E495" s="59" t="s">
        <v>1262</v>
      </c>
      <c r="F495" s="65" t="s">
        <v>1263</v>
      </c>
      <c r="G495" s="66">
        <v>5</v>
      </c>
      <c r="H495" s="67" t="s">
        <v>19</v>
      </c>
      <c r="I495" s="88">
        <v>119.95</v>
      </c>
      <c r="J495" s="209">
        <f t="shared" si="17"/>
        <v>599.75</v>
      </c>
      <c r="K495" s="369"/>
      <c r="L495" s="369"/>
      <c r="M495" s="369"/>
      <c r="N495" s="369"/>
      <c r="O495" s="369"/>
      <c r="P495" s="369"/>
      <c r="Q495" s="369"/>
      <c r="R495" s="369"/>
      <c r="S495" s="369"/>
      <c r="T495" s="369"/>
    </row>
    <row r="496" spans="1:20" s="368" customFormat="1" ht="33.75" x14ac:dyDescent="0.2">
      <c r="A496" s="84" t="s">
        <v>584</v>
      </c>
      <c r="B496" s="64" t="s">
        <v>1208</v>
      </c>
      <c r="C496" s="110" t="s">
        <v>1264</v>
      </c>
      <c r="D496" s="110" t="s">
        <v>631</v>
      </c>
      <c r="E496" s="224" t="s">
        <v>1265</v>
      </c>
      <c r="F496" s="85" t="s">
        <v>1266</v>
      </c>
      <c r="G496" s="207">
        <v>2</v>
      </c>
      <c r="H496" s="208" t="s">
        <v>19</v>
      </c>
      <c r="I496" s="386">
        <v>2940</v>
      </c>
      <c r="J496" s="209">
        <f t="shared" si="17"/>
        <v>5880</v>
      </c>
      <c r="K496" s="369"/>
      <c r="L496" s="369"/>
      <c r="M496" s="369"/>
      <c r="N496" s="369"/>
      <c r="O496" s="369"/>
      <c r="P496" s="369"/>
      <c r="Q496" s="369"/>
      <c r="R496" s="369"/>
      <c r="S496" s="369"/>
      <c r="T496" s="369"/>
    </row>
    <row r="497" spans="1:20" s="368" customFormat="1" ht="15" x14ac:dyDescent="0.2">
      <c r="A497" s="84" t="s">
        <v>584</v>
      </c>
      <c r="B497" s="64" t="s">
        <v>1208</v>
      </c>
      <c r="C497" s="110" t="s">
        <v>1267</v>
      </c>
      <c r="D497" s="110" t="s">
        <v>631</v>
      </c>
      <c r="E497" s="224" t="s">
        <v>1268</v>
      </c>
      <c r="F497" s="85" t="s">
        <v>1269</v>
      </c>
      <c r="G497" s="207">
        <v>2</v>
      </c>
      <c r="H497" s="208" t="s">
        <v>19</v>
      </c>
      <c r="I497" s="386">
        <v>630</v>
      </c>
      <c r="J497" s="209">
        <f t="shared" si="17"/>
        <v>1260</v>
      </c>
      <c r="K497" s="369"/>
      <c r="L497" s="369"/>
      <c r="M497" s="369"/>
      <c r="N497" s="369"/>
      <c r="O497" s="369"/>
      <c r="P497" s="369"/>
      <c r="Q497" s="369"/>
      <c r="R497" s="369"/>
      <c r="S497" s="369"/>
      <c r="T497" s="369"/>
    </row>
    <row r="498" spans="1:20" s="368" customFormat="1" ht="22.5" x14ac:dyDescent="0.2">
      <c r="A498" s="84" t="s">
        <v>584</v>
      </c>
      <c r="B498" s="64" t="s">
        <v>1208</v>
      </c>
      <c r="C498" s="110" t="s">
        <v>1270</v>
      </c>
      <c r="D498" s="110" t="s">
        <v>631</v>
      </c>
      <c r="E498" s="224" t="s">
        <v>1271</v>
      </c>
      <c r="F498" s="85" t="s">
        <v>1272</v>
      </c>
      <c r="G498" s="207">
        <v>1</v>
      </c>
      <c r="H498" s="208" t="s">
        <v>19</v>
      </c>
      <c r="I498" s="386">
        <v>1920</v>
      </c>
      <c r="J498" s="209">
        <f t="shared" si="17"/>
        <v>1920</v>
      </c>
      <c r="K498" s="369"/>
      <c r="L498" s="369"/>
      <c r="M498" s="369"/>
      <c r="N498" s="369"/>
      <c r="O498" s="369"/>
      <c r="P498" s="369"/>
      <c r="Q498" s="369"/>
      <c r="R498" s="369"/>
      <c r="S498" s="369"/>
      <c r="T498" s="369"/>
    </row>
    <row r="499" spans="1:20" s="368" customFormat="1" ht="22.5" x14ac:dyDescent="0.2">
      <c r="A499" s="84" t="s">
        <v>584</v>
      </c>
      <c r="B499" s="64" t="s">
        <v>1208</v>
      </c>
      <c r="C499" s="110" t="s">
        <v>1273</v>
      </c>
      <c r="D499" s="110" t="s">
        <v>631</v>
      </c>
      <c r="E499" s="224" t="s">
        <v>1274</v>
      </c>
      <c r="F499" s="85" t="s">
        <v>1275</v>
      </c>
      <c r="G499" s="207">
        <v>1</v>
      </c>
      <c r="H499" s="208" t="s">
        <v>19</v>
      </c>
      <c r="I499" s="386">
        <v>5760</v>
      </c>
      <c r="J499" s="209">
        <f t="shared" si="17"/>
        <v>5760</v>
      </c>
      <c r="K499" s="369"/>
      <c r="L499" s="369"/>
      <c r="M499" s="369"/>
      <c r="N499" s="369"/>
      <c r="O499" s="369"/>
      <c r="P499" s="369"/>
      <c r="Q499" s="369"/>
      <c r="R499" s="369"/>
      <c r="S499" s="369"/>
      <c r="T499" s="369"/>
    </row>
    <row r="500" spans="1:20" s="368" customFormat="1" ht="15.75" thickBot="1" x14ac:dyDescent="0.25">
      <c r="A500" s="113" t="s">
        <v>584</v>
      </c>
      <c r="B500" s="225" t="s">
        <v>1208</v>
      </c>
      <c r="C500" s="387" t="s">
        <v>1276</v>
      </c>
      <c r="D500" s="387" t="s">
        <v>631</v>
      </c>
      <c r="E500" s="388" t="s">
        <v>1277</v>
      </c>
      <c r="F500" s="389" t="s">
        <v>1278</v>
      </c>
      <c r="G500" s="226">
        <v>1</v>
      </c>
      <c r="H500" s="390" t="s">
        <v>19</v>
      </c>
      <c r="I500" s="391">
        <v>443</v>
      </c>
      <c r="J500" s="209">
        <f t="shared" si="17"/>
        <v>443</v>
      </c>
      <c r="K500" s="369"/>
      <c r="L500" s="369"/>
      <c r="M500" s="369"/>
      <c r="N500" s="369"/>
      <c r="O500" s="369"/>
      <c r="P500" s="369"/>
      <c r="Q500" s="369"/>
      <c r="R500" s="369"/>
      <c r="S500" s="369"/>
      <c r="T500" s="369"/>
    </row>
    <row r="501" spans="1:20" s="368" customFormat="1" ht="45.75" thickBot="1" x14ac:dyDescent="0.25">
      <c r="A501" s="185" t="s">
        <v>584</v>
      </c>
      <c r="B501" s="164" t="s">
        <v>1279</v>
      </c>
      <c r="C501" s="186" t="s">
        <v>1280</v>
      </c>
      <c r="D501" s="187" t="s">
        <v>3</v>
      </c>
      <c r="E501" s="138" t="s">
        <v>4</v>
      </c>
      <c r="F501" s="145" t="s">
        <v>1281</v>
      </c>
      <c r="G501" s="140" t="s">
        <v>6</v>
      </c>
      <c r="H501" s="147" t="s">
        <v>7</v>
      </c>
      <c r="I501" s="148" t="s">
        <v>8</v>
      </c>
      <c r="J501" s="143" t="s">
        <v>9</v>
      </c>
      <c r="K501" s="369"/>
      <c r="L501" s="369"/>
      <c r="M501" s="369"/>
      <c r="N501" s="369"/>
      <c r="O501" s="369"/>
      <c r="P501" s="369"/>
      <c r="Q501" s="369"/>
      <c r="R501" s="369"/>
      <c r="S501" s="369"/>
      <c r="T501" s="369"/>
    </row>
    <row r="502" spans="1:20" s="368" customFormat="1" ht="22.5" x14ac:dyDescent="0.2">
      <c r="A502" s="17" t="s">
        <v>584</v>
      </c>
      <c r="B502" s="17" t="s">
        <v>1279</v>
      </c>
      <c r="C502" s="18" t="s">
        <v>1282</v>
      </c>
      <c r="D502" s="18" t="s">
        <v>1283</v>
      </c>
      <c r="E502" s="24" t="s">
        <v>1284</v>
      </c>
      <c r="F502" s="20" t="s">
        <v>1285</v>
      </c>
      <c r="G502" s="41">
        <v>3</v>
      </c>
      <c r="H502" s="22" t="s">
        <v>19</v>
      </c>
      <c r="I502" s="50">
        <v>22.65</v>
      </c>
      <c r="J502" s="9">
        <f t="shared" ref="J502:J565" si="18">G502*I502</f>
        <v>67.949999999999989</v>
      </c>
      <c r="K502" s="369"/>
      <c r="L502" s="369"/>
      <c r="M502" s="369"/>
      <c r="N502" s="369"/>
      <c r="O502" s="369"/>
      <c r="P502" s="369"/>
      <c r="Q502" s="369"/>
      <c r="R502" s="369"/>
      <c r="S502" s="369"/>
      <c r="T502" s="369"/>
    </row>
    <row r="503" spans="1:20" s="368" customFormat="1" ht="22.5" x14ac:dyDescent="0.2">
      <c r="A503" s="225" t="s">
        <v>584</v>
      </c>
      <c r="B503" s="225" t="s">
        <v>1279</v>
      </c>
      <c r="C503" s="60" t="s">
        <v>1286</v>
      </c>
      <c r="D503" s="60" t="s">
        <v>1287</v>
      </c>
      <c r="E503" s="227">
        <v>22206</v>
      </c>
      <c r="F503" s="228" t="s">
        <v>1288</v>
      </c>
      <c r="G503" s="36">
        <v>6</v>
      </c>
      <c r="H503" s="229" t="s">
        <v>19</v>
      </c>
      <c r="I503" s="230">
        <v>11.84</v>
      </c>
      <c r="J503" s="9">
        <f t="shared" si="18"/>
        <v>71.039999999999992</v>
      </c>
      <c r="K503" s="369"/>
      <c r="L503" s="369"/>
      <c r="M503" s="369"/>
      <c r="N503" s="369"/>
      <c r="O503" s="369"/>
      <c r="P503" s="369"/>
      <c r="Q503" s="369"/>
      <c r="R503" s="369"/>
      <c r="S503" s="369"/>
      <c r="T503" s="369"/>
    </row>
    <row r="504" spans="1:20" s="368" customFormat="1" ht="22.5" x14ac:dyDescent="0.2">
      <c r="A504" s="17" t="s">
        <v>584</v>
      </c>
      <c r="B504" s="17" t="s">
        <v>1279</v>
      </c>
      <c r="C504" s="18" t="s">
        <v>1289</v>
      </c>
      <c r="D504" s="18" t="s">
        <v>1290</v>
      </c>
      <c r="E504" s="24" t="s">
        <v>1291</v>
      </c>
      <c r="F504" s="20" t="s">
        <v>1292</v>
      </c>
      <c r="G504" s="21">
        <v>1</v>
      </c>
      <c r="H504" s="22" t="s">
        <v>19</v>
      </c>
      <c r="I504" s="50">
        <v>69.989999999999995</v>
      </c>
      <c r="J504" s="9">
        <f t="shared" si="18"/>
        <v>69.989999999999995</v>
      </c>
      <c r="K504" s="369"/>
      <c r="L504" s="369"/>
      <c r="M504" s="369"/>
      <c r="N504" s="369"/>
      <c r="O504" s="369"/>
      <c r="P504" s="369"/>
      <c r="Q504" s="369"/>
      <c r="R504" s="369"/>
      <c r="S504" s="369"/>
      <c r="T504" s="369"/>
    </row>
    <row r="505" spans="1:20" s="368" customFormat="1" ht="22.5" x14ac:dyDescent="0.2">
      <c r="A505" s="17" t="s">
        <v>584</v>
      </c>
      <c r="B505" s="17" t="s">
        <v>1279</v>
      </c>
      <c r="C505" s="18" t="s">
        <v>1293</v>
      </c>
      <c r="D505" s="18" t="s">
        <v>1294</v>
      </c>
      <c r="E505" s="24" t="s">
        <v>1295</v>
      </c>
      <c r="F505" s="20" t="s">
        <v>1296</v>
      </c>
      <c r="G505" s="21">
        <v>1</v>
      </c>
      <c r="H505" s="22" t="s">
        <v>19</v>
      </c>
      <c r="I505" s="50">
        <v>31.15</v>
      </c>
      <c r="J505" s="9">
        <f t="shared" si="18"/>
        <v>31.15</v>
      </c>
      <c r="K505" s="369"/>
      <c r="L505" s="369"/>
      <c r="M505" s="369"/>
      <c r="N505" s="369"/>
      <c r="O505" s="369"/>
      <c r="P505" s="369"/>
      <c r="Q505" s="369"/>
      <c r="R505" s="369"/>
      <c r="S505" s="369"/>
      <c r="T505" s="369"/>
    </row>
    <row r="506" spans="1:20" s="368" customFormat="1" ht="22.5" x14ac:dyDescent="0.2">
      <c r="A506" s="17" t="s">
        <v>584</v>
      </c>
      <c r="B506" s="17" t="s">
        <v>1279</v>
      </c>
      <c r="C506" s="18" t="s">
        <v>1293</v>
      </c>
      <c r="D506" s="18" t="s">
        <v>1294</v>
      </c>
      <c r="E506" s="24" t="s">
        <v>1297</v>
      </c>
      <c r="F506" s="20" t="s">
        <v>1298</v>
      </c>
      <c r="G506" s="21">
        <v>1</v>
      </c>
      <c r="H506" s="22" t="s">
        <v>19</v>
      </c>
      <c r="I506" s="50">
        <v>19.010000000000002</v>
      </c>
      <c r="J506" s="9">
        <f t="shared" si="18"/>
        <v>19.010000000000002</v>
      </c>
      <c r="K506" s="369"/>
      <c r="L506" s="369"/>
      <c r="M506" s="369"/>
      <c r="N506" s="369"/>
      <c r="O506" s="369"/>
      <c r="P506" s="369"/>
      <c r="Q506" s="369"/>
      <c r="R506" s="369"/>
      <c r="S506" s="369"/>
      <c r="T506" s="369"/>
    </row>
    <row r="507" spans="1:20" s="368" customFormat="1" ht="22.5" x14ac:dyDescent="0.2">
      <c r="A507" s="17" t="s">
        <v>584</v>
      </c>
      <c r="B507" s="17" t="s">
        <v>1279</v>
      </c>
      <c r="C507" s="18" t="s">
        <v>1293</v>
      </c>
      <c r="D507" s="18" t="s">
        <v>1294</v>
      </c>
      <c r="E507" s="24" t="s">
        <v>1299</v>
      </c>
      <c r="F507" s="20" t="s">
        <v>1300</v>
      </c>
      <c r="G507" s="21">
        <v>1</v>
      </c>
      <c r="H507" s="22" t="s">
        <v>19</v>
      </c>
      <c r="I507" s="50">
        <v>30.49</v>
      </c>
      <c r="J507" s="9">
        <f t="shared" si="18"/>
        <v>30.49</v>
      </c>
      <c r="K507" s="369"/>
      <c r="L507" s="369"/>
      <c r="M507" s="369"/>
      <c r="N507" s="369"/>
      <c r="O507" s="369"/>
      <c r="P507" s="369"/>
      <c r="Q507" s="369"/>
      <c r="R507" s="369"/>
      <c r="S507" s="369"/>
      <c r="T507" s="369"/>
    </row>
    <row r="508" spans="1:20" s="368" customFormat="1" ht="22.5" x14ac:dyDescent="0.2">
      <c r="A508" s="64" t="s">
        <v>584</v>
      </c>
      <c r="B508" s="64" t="s">
        <v>1279</v>
      </c>
      <c r="C508" s="53" t="s">
        <v>1301</v>
      </c>
      <c r="D508" s="53" t="s">
        <v>1302</v>
      </c>
      <c r="E508" s="57">
        <v>100102</v>
      </c>
      <c r="F508" s="65" t="s">
        <v>1303</v>
      </c>
      <c r="G508" s="21">
        <v>1</v>
      </c>
      <c r="H508" s="67" t="s">
        <v>691</v>
      </c>
      <c r="I508" s="88">
        <v>19.989999999999998</v>
      </c>
      <c r="J508" s="9">
        <f t="shared" si="18"/>
        <v>19.989999999999998</v>
      </c>
      <c r="K508" s="369"/>
      <c r="L508" s="369"/>
      <c r="M508" s="369"/>
      <c r="N508" s="369"/>
      <c r="O508" s="369"/>
      <c r="P508" s="369"/>
      <c r="Q508" s="369"/>
      <c r="R508" s="369"/>
      <c r="S508" s="369"/>
      <c r="T508" s="369"/>
    </row>
    <row r="509" spans="1:20" s="368" customFormat="1" ht="22.5" x14ac:dyDescent="0.2">
      <c r="A509" s="64" t="s">
        <v>584</v>
      </c>
      <c r="B509" s="64" t="s">
        <v>1279</v>
      </c>
      <c r="C509" s="93" t="s">
        <v>1304</v>
      </c>
      <c r="D509" s="93" t="s">
        <v>1305</v>
      </c>
      <c r="E509" s="231" t="s">
        <v>1306</v>
      </c>
      <c r="F509" s="65" t="s">
        <v>1307</v>
      </c>
      <c r="G509" s="21">
        <v>2</v>
      </c>
      <c r="H509" s="67" t="s">
        <v>19</v>
      </c>
      <c r="I509" s="88">
        <v>3.17</v>
      </c>
      <c r="J509" s="9">
        <f t="shared" si="18"/>
        <v>6.34</v>
      </c>
      <c r="K509" s="369"/>
      <c r="L509" s="369"/>
      <c r="M509" s="369"/>
      <c r="N509" s="369"/>
      <c r="O509" s="369"/>
      <c r="P509" s="369"/>
      <c r="Q509" s="369"/>
      <c r="R509" s="369"/>
      <c r="S509" s="369"/>
      <c r="T509" s="369"/>
    </row>
    <row r="510" spans="1:20" s="368" customFormat="1" ht="22.5" x14ac:dyDescent="0.2">
      <c r="A510" s="17" t="s">
        <v>584</v>
      </c>
      <c r="B510" s="17" t="s">
        <v>1279</v>
      </c>
      <c r="C510" s="25" t="s">
        <v>1308</v>
      </c>
      <c r="D510" s="25" t="s">
        <v>1309</v>
      </c>
      <c r="E510" s="232" t="s">
        <v>1310</v>
      </c>
      <c r="F510" s="20" t="s">
        <v>1311</v>
      </c>
      <c r="G510" s="21">
        <v>6</v>
      </c>
      <c r="H510" s="22" t="s">
        <v>19</v>
      </c>
      <c r="I510" s="50">
        <v>2.1</v>
      </c>
      <c r="J510" s="9">
        <f t="shared" si="18"/>
        <v>12.600000000000001</v>
      </c>
      <c r="K510" s="369"/>
      <c r="L510" s="369"/>
      <c r="M510" s="369"/>
      <c r="N510" s="369"/>
      <c r="O510" s="369"/>
      <c r="P510" s="369"/>
      <c r="Q510" s="369"/>
      <c r="R510" s="369"/>
      <c r="S510" s="369"/>
      <c r="T510" s="369"/>
    </row>
    <row r="511" spans="1:20" s="368" customFormat="1" ht="22.5" x14ac:dyDescent="0.2">
      <c r="A511" s="17" t="s">
        <v>584</v>
      </c>
      <c r="B511" s="17" t="s">
        <v>1279</v>
      </c>
      <c r="C511" s="18" t="s">
        <v>1312</v>
      </c>
      <c r="D511" s="18" t="s">
        <v>1313</v>
      </c>
      <c r="E511" s="24" t="s">
        <v>1314</v>
      </c>
      <c r="F511" s="20" t="s">
        <v>1315</v>
      </c>
      <c r="G511" s="21">
        <v>1</v>
      </c>
      <c r="H511" s="22" t="s">
        <v>19</v>
      </c>
      <c r="I511" s="50">
        <v>68</v>
      </c>
      <c r="J511" s="9">
        <f t="shared" si="18"/>
        <v>68</v>
      </c>
      <c r="K511" s="369"/>
      <c r="L511" s="369"/>
      <c r="M511" s="369"/>
      <c r="N511" s="369"/>
      <c r="O511" s="369"/>
      <c r="P511" s="369"/>
      <c r="Q511" s="369"/>
      <c r="R511" s="369"/>
      <c r="S511" s="369"/>
      <c r="T511" s="369"/>
    </row>
    <row r="512" spans="1:20" s="368" customFormat="1" ht="22.5" x14ac:dyDescent="0.2">
      <c r="A512" s="17" t="s">
        <v>584</v>
      </c>
      <c r="B512" s="17" t="s">
        <v>1279</v>
      </c>
      <c r="C512" s="18" t="s">
        <v>1316</v>
      </c>
      <c r="D512" s="18" t="s">
        <v>1317</v>
      </c>
      <c r="E512" s="24" t="s">
        <v>1318</v>
      </c>
      <c r="F512" s="20" t="s">
        <v>1319</v>
      </c>
      <c r="G512" s="21">
        <v>1</v>
      </c>
      <c r="H512" s="22" t="s">
        <v>19</v>
      </c>
      <c r="I512" s="50">
        <v>16.95</v>
      </c>
      <c r="J512" s="9">
        <f t="shared" si="18"/>
        <v>16.95</v>
      </c>
      <c r="K512" s="369"/>
      <c r="L512" s="369"/>
      <c r="M512" s="369"/>
      <c r="N512" s="369"/>
      <c r="O512" s="369"/>
      <c r="P512" s="369"/>
      <c r="Q512" s="369"/>
      <c r="R512" s="369"/>
      <c r="S512" s="369"/>
      <c r="T512" s="369"/>
    </row>
    <row r="513" spans="1:20" s="368" customFormat="1" ht="22.5" x14ac:dyDescent="0.2">
      <c r="A513" s="17" t="s">
        <v>584</v>
      </c>
      <c r="B513" s="17" t="s">
        <v>1279</v>
      </c>
      <c r="C513" s="18" t="s">
        <v>1320</v>
      </c>
      <c r="D513" s="18" t="s">
        <v>1317</v>
      </c>
      <c r="E513" s="24" t="s">
        <v>1318</v>
      </c>
      <c r="F513" s="20" t="s">
        <v>1321</v>
      </c>
      <c r="G513" s="21">
        <v>1</v>
      </c>
      <c r="H513" s="22" t="s">
        <v>19</v>
      </c>
      <c r="I513" s="50">
        <v>50.85</v>
      </c>
      <c r="J513" s="9">
        <f t="shared" si="18"/>
        <v>50.85</v>
      </c>
      <c r="K513" s="369"/>
      <c r="L513" s="369"/>
      <c r="M513" s="369"/>
      <c r="N513" s="369"/>
      <c r="O513" s="369"/>
      <c r="P513" s="369"/>
      <c r="Q513" s="369"/>
      <c r="R513" s="369"/>
      <c r="S513" s="369"/>
      <c r="T513" s="369"/>
    </row>
    <row r="514" spans="1:20" s="368" customFormat="1" ht="22.5" x14ac:dyDescent="0.2">
      <c r="A514" s="17" t="s">
        <v>584</v>
      </c>
      <c r="B514" s="17" t="s">
        <v>1279</v>
      </c>
      <c r="C514" s="18" t="s">
        <v>917</v>
      </c>
      <c r="D514" s="18" t="s">
        <v>399</v>
      </c>
      <c r="E514" s="19" t="s">
        <v>1322</v>
      </c>
      <c r="F514" s="20" t="s">
        <v>1323</v>
      </c>
      <c r="G514" s="21">
        <v>1</v>
      </c>
      <c r="H514" s="22" t="s">
        <v>19</v>
      </c>
      <c r="I514" s="50">
        <v>34.950000000000003</v>
      </c>
      <c r="J514" s="9">
        <f t="shared" si="18"/>
        <v>34.950000000000003</v>
      </c>
      <c r="K514" s="369"/>
      <c r="L514" s="369"/>
      <c r="M514" s="369"/>
      <c r="N514" s="369"/>
      <c r="O514" s="369"/>
      <c r="P514" s="369"/>
      <c r="Q514" s="369"/>
      <c r="R514" s="369"/>
      <c r="S514" s="369"/>
      <c r="T514" s="369"/>
    </row>
    <row r="515" spans="1:20" s="368" customFormat="1" ht="22.5" x14ac:dyDescent="0.2">
      <c r="A515" s="17" t="s">
        <v>584</v>
      </c>
      <c r="B515" s="17" t="s">
        <v>1279</v>
      </c>
      <c r="C515" s="18" t="s">
        <v>1324</v>
      </c>
      <c r="D515" s="18" t="s">
        <v>399</v>
      </c>
      <c r="E515" s="19" t="s">
        <v>1325</v>
      </c>
      <c r="F515" s="20" t="s">
        <v>1326</v>
      </c>
      <c r="G515" s="21">
        <v>5</v>
      </c>
      <c r="H515" s="22" t="s">
        <v>619</v>
      </c>
      <c r="I515" s="50">
        <v>3.68</v>
      </c>
      <c r="J515" s="9">
        <f t="shared" si="18"/>
        <v>18.400000000000002</v>
      </c>
      <c r="K515" s="369"/>
      <c r="L515" s="369"/>
      <c r="M515" s="369"/>
      <c r="N515" s="369"/>
      <c r="O515" s="369"/>
      <c r="P515" s="369"/>
      <c r="Q515" s="369"/>
      <c r="R515" s="369"/>
      <c r="S515" s="369"/>
      <c r="T515" s="369"/>
    </row>
    <row r="516" spans="1:20" s="368" customFormat="1" ht="22.5" x14ac:dyDescent="0.2">
      <c r="A516" s="17" t="s">
        <v>584</v>
      </c>
      <c r="B516" s="17" t="s">
        <v>1279</v>
      </c>
      <c r="C516" s="18" t="s">
        <v>1327</v>
      </c>
      <c r="D516" s="18" t="s">
        <v>1328</v>
      </c>
      <c r="E516" s="24" t="s">
        <v>1329</v>
      </c>
      <c r="F516" s="20" t="s">
        <v>1330</v>
      </c>
      <c r="G516" s="21">
        <v>1</v>
      </c>
      <c r="H516" s="22" t="s">
        <v>611</v>
      </c>
      <c r="I516" s="50">
        <v>33.130000000000003</v>
      </c>
      <c r="J516" s="9">
        <f t="shared" si="18"/>
        <v>33.130000000000003</v>
      </c>
      <c r="K516" s="369"/>
      <c r="L516" s="369"/>
      <c r="M516" s="369"/>
      <c r="N516" s="369"/>
      <c r="O516" s="369"/>
      <c r="P516" s="369"/>
      <c r="Q516" s="369"/>
      <c r="R516" s="369"/>
      <c r="S516" s="369"/>
      <c r="T516" s="369"/>
    </row>
    <row r="517" spans="1:20" s="368" customFormat="1" ht="22.5" x14ac:dyDescent="0.2">
      <c r="A517" s="17" t="s">
        <v>584</v>
      </c>
      <c r="B517" s="17" t="s">
        <v>1279</v>
      </c>
      <c r="C517" s="18" t="s">
        <v>926</v>
      </c>
      <c r="D517" s="18" t="s">
        <v>774</v>
      </c>
      <c r="E517" s="19" t="s">
        <v>927</v>
      </c>
      <c r="F517" s="20" t="s">
        <v>1331</v>
      </c>
      <c r="G517" s="21">
        <v>24</v>
      </c>
      <c r="H517" s="22" t="s">
        <v>401</v>
      </c>
      <c r="I517" s="50">
        <v>1.69</v>
      </c>
      <c r="J517" s="9">
        <f t="shared" si="18"/>
        <v>40.56</v>
      </c>
      <c r="K517" s="369"/>
      <c r="L517" s="369"/>
      <c r="M517" s="369"/>
      <c r="N517" s="369"/>
      <c r="O517" s="369"/>
      <c r="P517" s="369"/>
      <c r="Q517" s="369"/>
      <c r="R517" s="369"/>
      <c r="S517" s="369"/>
      <c r="T517" s="369"/>
    </row>
    <row r="518" spans="1:20" s="368" customFormat="1" ht="22.5" x14ac:dyDescent="0.2">
      <c r="A518" s="17" t="s">
        <v>584</v>
      </c>
      <c r="B518" s="17" t="s">
        <v>1279</v>
      </c>
      <c r="C518" s="18" t="s">
        <v>1332</v>
      </c>
      <c r="D518" s="18" t="s">
        <v>924</v>
      </c>
      <c r="E518" s="19">
        <v>396</v>
      </c>
      <c r="F518" s="20" t="s">
        <v>1333</v>
      </c>
      <c r="G518" s="21">
        <v>12</v>
      </c>
      <c r="H518" s="22" t="s">
        <v>401</v>
      </c>
      <c r="I518" s="50">
        <v>7</v>
      </c>
      <c r="J518" s="9">
        <f t="shared" si="18"/>
        <v>84</v>
      </c>
      <c r="K518" s="369"/>
      <c r="L518" s="369"/>
      <c r="M518" s="369"/>
      <c r="N518" s="369"/>
      <c r="O518" s="369"/>
      <c r="P518" s="369"/>
      <c r="Q518" s="369"/>
      <c r="R518" s="369"/>
      <c r="S518" s="369"/>
      <c r="T518" s="369"/>
    </row>
    <row r="519" spans="1:20" s="235" customFormat="1" ht="22.5" x14ac:dyDescent="0.2">
      <c r="A519" s="17" t="s">
        <v>584</v>
      </c>
      <c r="B519" s="17" t="s">
        <v>1279</v>
      </c>
      <c r="C519" s="18" t="s">
        <v>1334</v>
      </c>
      <c r="D519" s="18" t="s">
        <v>774</v>
      </c>
      <c r="E519" s="19" t="s">
        <v>1335</v>
      </c>
      <c r="F519" s="20" t="s">
        <v>1336</v>
      </c>
      <c r="G519" s="21">
        <v>2</v>
      </c>
      <c r="H519" s="22" t="s">
        <v>19</v>
      </c>
      <c r="I519" s="50">
        <v>12.99</v>
      </c>
      <c r="J519" s="9">
        <f t="shared" si="18"/>
        <v>25.98</v>
      </c>
      <c r="K519" s="369"/>
      <c r="L519" s="369"/>
      <c r="M519" s="369"/>
      <c r="N519" s="369"/>
      <c r="O519" s="369"/>
      <c r="P519" s="369"/>
      <c r="Q519" s="369"/>
      <c r="R519" s="369"/>
      <c r="S519" s="369"/>
      <c r="T519" s="369"/>
    </row>
    <row r="520" spans="1:20" s="235" customFormat="1" ht="22.5" x14ac:dyDescent="0.2">
      <c r="A520" s="17" t="s">
        <v>584</v>
      </c>
      <c r="B520" s="17" t="s">
        <v>1279</v>
      </c>
      <c r="C520" s="18" t="s">
        <v>1337</v>
      </c>
      <c r="D520" s="18" t="s">
        <v>404</v>
      </c>
      <c r="E520" s="19" t="s">
        <v>1338</v>
      </c>
      <c r="F520" s="20" t="s">
        <v>1339</v>
      </c>
      <c r="G520" s="21">
        <v>6</v>
      </c>
      <c r="H520" s="22" t="s">
        <v>401</v>
      </c>
      <c r="I520" s="50">
        <v>4.1900000000000004</v>
      </c>
      <c r="J520" s="9">
        <f t="shared" si="18"/>
        <v>25.14</v>
      </c>
      <c r="K520" s="369"/>
      <c r="L520" s="369"/>
      <c r="M520" s="369"/>
      <c r="N520" s="369"/>
      <c r="O520" s="369"/>
      <c r="P520" s="369"/>
      <c r="Q520" s="369"/>
      <c r="R520" s="369"/>
      <c r="S520" s="369"/>
      <c r="T520" s="369"/>
    </row>
    <row r="521" spans="1:20" s="235" customFormat="1" ht="22.5" x14ac:dyDescent="0.2">
      <c r="A521" s="17" t="s">
        <v>584</v>
      </c>
      <c r="B521" s="17" t="s">
        <v>1279</v>
      </c>
      <c r="C521" s="18" t="s">
        <v>393</v>
      </c>
      <c r="D521" s="18" t="s">
        <v>394</v>
      </c>
      <c r="E521" s="19" t="s">
        <v>395</v>
      </c>
      <c r="F521" s="20" t="s">
        <v>1340</v>
      </c>
      <c r="G521" s="21">
        <v>1</v>
      </c>
      <c r="H521" s="22" t="s">
        <v>19</v>
      </c>
      <c r="I521" s="50">
        <v>17.23</v>
      </c>
      <c r="J521" s="9">
        <f t="shared" si="18"/>
        <v>17.23</v>
      </c>
      <c r="K521" s="369"/>
      <c r="L521" s="369"/>
      <c r="M521" s="369"/>
      <c r="N521" s="369"/>
      <c r="O521" s="369"/>
      <c r="P521" s="369"/>
      <c r="Q521" s="369"/>
      <c r="R521" s="369"/>
      <c r="S521" s="369"/>
      <c r="T521" s="369"/>
    </row>
    <row r="522" spans="1:20" s="235" customFormat="1" ht="22.5" x14ac:dyDescent="0.2">
      <c r="A522" s="17" t="s">
        <v>584</v>
      </c>
      <c r="B522" s="17" t="s">
        <v>1279</v>
      </c>
      <c r="C522" s="18" t="s">
        <v>1341</v>
      </c>
      <c r="D522" s="18" t="s">
        <v>1342</v>
      </c>
      <c r="E522" s="24" t="s">
        <v>1343</v>
      </c>
      <c r="F522" s="20" t="s">
        <v>1344</v>
      </c>
      <c r="G522" s="21">
        <v>1</v>
      </c>
      <c r="H522" s="22" t="s">
        <v>19</v>
      </c>
      <c r="I522" s="50">
        <v>35.99</v>
      </c>
      <c r="J522" s="9">
        <f t="shared" si="18"/>
        <v>35.99</v>
      </c>
      <c r="K522" s="369"/>
      <c r="L522" s="369"/>
      <c r="M522" s="369"/>
      <c r="N522" s="369"/>
      <c r="O522" s="369"/>
      <c r="P522" s="369"/>
      <c r="Q522" s="369"/>
      <c r="R522" s="369"/>
      <c r="S522" s="369"/>
      <c r="T522" s="369"/>
    </row>
    <row r="523" spans="1:20" s="235" customFormat="1" ht="22.5" x14ac:dyDescent="0.2">
      <c r="A523" s="17" t="s">
        <v>584</v>
      </c>
      <c r="B523" s="17" t="s">
        <v>1279</v>
      </c>
      <c r="C523" s="18" t="s">
        <v>1345</v>
      </c>
      <c r="D523" s="18" t="s">
        <v>402</v>
      </c>
      <c r="E523" s="19">
        <v>117</v>
      </c>
      <c r="F523" s="20" t="s">
        <v>1346</v>
      </c>
      <c r="G523" s="21">
        <v>1</v>
      </c>
      <c r="H523" s="22" t="s">
        <v>19</v>
      </c>
      <c r="I523" s="50">
        <v>191.94</v>
      </c>
      <c r="J523" s="9">
        <f t="shared" si="18"/>
        <v>191.94</v>
      </c>
      <c r="K523" s="369"/>
      <c r="L523" s="369"/>
      <c r="M523" s="369"/>
      <c r="N523" s="369"/>
      <c r="O523" s="369"/>
      <c r="P523" s="369"/>
      <c r="Q523" s="369"/>
      <c r="R523" s="369"/>
      <c r="S523" s="369"/>
      <c r="T523" s="369"/>
    </row>
    <row r="524" spans="1:20" s="235" customFormat="1" ht="22.5" x14ac:dyDescent="0.2">
      <c r="A524" s="17" t="s">
        <v>584</v>
      </c>
      <c r="B524" s="17" t="s">
        <v>1279</v>
      </c>
      <c r="C524" s="18" t="s">
        <v>1347</v>
      </c>
      <c r="D524" s="18" t="s">
        <v>1141</v>
      </c>
      <c r="E524" s="24" t="s">
        <v>1348</v>
      </c>
      <c r="F524" s="20" t="s">
        <v>1349</v>
      </c>
      <c r="G524" s="21">
        <v>1</v>
      </c>
      <c r="H524" s="22" t="s">
        <v>879</v>
      </c>
      <c r="I524" s="50">
        <v>29.32</v>
      </c>
      <c r="J524" s="9">
        <f t="shared" si="18"/>
        <v>29.32</v>
      </c>
      <c r="K524" s="369"/>
      <c r="L524" s="369"/>
      <c r="M524" s="369"/>
      <c r="N524" s="369"/>
      <c r="O524" s="369"/>
      <c r="P524" s="369"/>
      <c r="Q524" s="369"/>
      <c r="R524" s="369"/>
      <c r="S524" s="369"/>
      <c r="T524" s="369"/>
    </row>
    <row r="525" spans="1:20" s="235" customFormat="1" ht="22.5" x14ac:dyDescent="0.2">
      <c r="A525" s="17" t="s">
        <v>584</v>
      </c>
      <c r="B525" s="17" t="s">
        <v>1279</v>
      </c>
      <c r="C525" s="18" t="s">
        <v>1350</v>
      </c>
      <c r="D525" s="18" t="s">
        <v>1351</v>
      </c>
      <c r="E525" s="24" t="s">
        <v>1352</v>
      </c>
      <c r="F525" s="20" t="s">
        <v>1353</v>
      </c>
      <c r="G525" s="21">
        <v>1</v>
      </c>
      <c r="H525" s="22" t="s">
        <v>466</v>
      </c>
      <c r="I525" s="50">
        <v>4369.95</v>
      </c>
      <c r="J525" s="9">
        <f t="shared" si="18"/>
        <v>4369.95</v>
      </c>
      <c r="K525" s="369"/>
      <c r="L525" s="369"/>
      <c r="M525" s="369"/>
      <c r="N525" s="369"/>
      <c r="O525" s="369"/>
      <c r="P525" s="369"/>
      <c r="Q525" s="369"/>
      <c r="R525" s="369"/>
      <c r="S525" s="369"/>
      <c r="T525" s="369"/>
    </row>
    <row r="526" spans="1:20" s="235" customFormat="1" ht="22.5" x14ac:dyDescent="0.2">
      <c r="A526" s="17" t="s">
        <v>584</v>
      </c>
      <c r="B526" s="17" t="s">
        <v>1279</v>
      </c>
      <c r="C526" s="18" t="s">
        <v>1354</v>
      </c>
      <c r="D526" s="18" t="s">
        <v>1342</v>
      </c>
      <c r="E526" s="24" t="s">
        <v>1355</v>
      </c>
      <c r="F526" s="20" t="s">
        <v>1356</v>
      </c>
      <c r="G526" s="21">
        <v>1</v>
      </c>
      <c r="H526" s="22" t="s">
        <v>466</v>
      </c>
      <c r="I526" s="50">
        <v>40.799999999999997</v>
      </c>
      <c r="J526" s="9">
        <f t="shared" si="18"/>
        <v>40.799999999999997</v>
      </c>
      <c r="K526" s="369"/>
      <c r="L526" s="369"/>
      <c r="M526" s="369"/>
      <c r="N526" s="369"/>
      <c r="O526" s="369"/>
      <c r="P526" s="369"/>
      <c r="Q526" s="369"/>
      <c r="R526" s="369"/>
      <c r="S526" s="369"/>
      <c r="T526" s="369"/>
    </row>
    <row r="527" spans="1:20" s="235" customFormat="1" ht="22.5" x14ac:dyDescent="0.2">
      <c r="A527" s="17" t="s">
        <v>584</v>
      </c>
      <c r="B527" s="17" t="s">
        <v>1279</v>
      </c>
      <c r="C527" s="18" t="s">
        <v>1357</v>
      </c>
      <c r="D527" s="18" t="s">
        <v>1342</v>
      </c>
      <c r="E527" s="24" t="s">
        <v>1358</v>
      </c>
      <c r="F527" s="20" t="s">
        <v>1359</v>
      </c>
      <c r="G527" s="21">
        <v>1</v>
      </c>
      <c r="H527" s="22" t="s">
        <v>466</v>
      </c>
      <c r="I527" s="50">
        <v>31</v>
      </c>
      <c r="J527" s="9">
        <f t="shared" si="18"/>
        <v>31</v>
      </c>
      <c r="K527" s="369"/>
      <c r="L527" s="369"/>
      <c r="M527" s="369"/>
      <c r="N527" s="369"/>
      <c r="O527" s="369"/>
      <c r="P527" s="369"/>
      <c r="Q527" s="369"/>
      <c r="R527" s="369"/>
      <c r="S527" s="369"/>
      <c r="T527" s="369"/>
    </row>
    <row r="528" spans="1:20" s="235" customFormat="1" ht="22.5" x14ac:dyDescent="0.2">
      <c r="A528" s="17" t="s">
        <v>584</v>
      </c>
      <c r="B528" s="17" t="s">
        <v>1279</v>
      </c>
      <c r="C528" s="18" t="s">
        <v>1360</v>
      </c>
      <c r="D528" s="18" t="s">
        <v>1342</v>
      </c>
      <c r="E528" s="24" t="s">
        <v>1361</v>
      </c>
      <c r="F528" s="20" t="s">
        <v>1362</v>
      </c>
      <c r="G528" s="21">
        <v>1</v>
      </c>
      <c r="H528" s="22" t="s">
        <v>466</v>
      </c>
      <c r="I528" s="50">
        <v>17.329999999999998</v>
      </c>
      <c r="J528" s="9">
        <f t="shared" si="18"/>
        <v>17.329999999999998</v>
      </c>
      <c r="K528" s="369"/>
      <c r="L528" s="369"/>
      <c r="M528" s="369"/>
      <c r="N528" s="369"/>
      <c r="O528" s="369"/>
      <c r="P528" s="369"/>
      <c r="Q528" s="369"/>
      <c r="R528" s="369"/>
      <c r="S528" s="369"/>
      <c r="T528" s="369"/>
    </row>
    <row r="529" spans="1:20" s="235" customFormat="1" ht="22.5" x14ac:dyDescent="0.2">
      <c r="A529" s="17" t="s">
        <v>584</v>
      </c>
      <c r="B529" s="17" t="s">
        <v>1279</v>
      </c>
      <c r="C529" s="18" t="s">
        <v>1363</v>
      </c>
      <c r="D529" s="18" t="s">
        <v>1342</v>
      </c>
      <c r="E529" s="24" t="s">
        <v>1364</v>
      </c>
      <c r="F529" s="20" t="s">
        <v>1365</v>
      </c>
      <c r="G529" s="21">
        <v>1</v>
      </c>
      <c r="H529" s="22" t="s">
        <v>19</v>
      </c>
      <c r="I529" s="50">
        <v>9.4499999999999993</v>
      </c>
      <c r="J529" s="9">
        <f t="shared" si="18"/>
        <v>9.4499999999999993</v>
      </c>
      <c r="K529" s="369"/>
      <c r="L529" s="369"/>
      <c r="M529" s="369"/>
      <c r="N529" s="369"/>
      <c r="O529" s="369"/>
      <c r="P529" s="369"/>
      <c r="Q529" s="369"/>
      <c r="R529" s="369"/>
      <c r="S529" s="369"/>
      <c r="T529" s="369"/>
    </row>
    <row r="530" spans="1:20" s="235" customFormat="1" ht="22.5" x14ac:dyDescent="0.2">
      <c r="A530" s="17" t="s">
        <v>584</v>
      </c>
      <c r="B530" s="17" t="s">
        <v>1279</v>
      </c>
      <c r="C530" s="18" t="s">
        <v>1366</v>
      </c>
      <c r="D530" s="18" t="s">
        <v>1342</v>
      </c>
      <c r="E530" s="24" t="s">
        <v>1367</v>
      </c>
      <c r="F530" s="20" t="s">
        <v>1368</v>
      </c>
      <c r="G530" s="21">
        <v>1</v>
      </c>
      <c r="H530" s="22" t="s">
        <v>19</v>
      </c>
      <c r="I530" s="50">
        <v>9.6</v>
      </c>
      <c r="J530" s="9">
        <f t="shared" si="18"/>
        <v>9.6</v>
      </c>
      <c r="K530" s="369"/>
      <c r="L530" s="369"/>
      <c r="M530" s="369"/>
      <c r="N530" s="369"/>
      <c r="O530" s="369"/>
      <c r="P530" s="369"/>
      <c r="Q530" s="369"/>
      <c r="R530" s="369"/>
      <c r="S530" s="369"/>
      <c r="T530" s="369"/>
    </row>
    <row r="531" spans="1:20" s="235" customFormat="1" ht="22.5" x14ac:dyDescent="0.2">
      <c r="A531" s="17" t="s">
        <v>584</v>
      </c>
      <c r="B531" s="17" t="s">
        <v>1279</v>
      </c>
      <c r="C531" s="18" t="s">
        <v>1369</v>
      </c>
      <c r="D531" s="18" t="s">
        <v>1342</v>
      </c>
      <c r="E531" s="24" t="s">
        <v>1370</v>
      </c>
      <c r="F531" s="20" t="s">
        <v>1371</v>
      </c>
      <c r="G531" s="21">
        <v>1</v>
      </c>
      <c r="H531" s="22" t="s">
        <v>19</v>
      </c>
      <c r="I531" s="50">
        <v>17.25</v>
      </c>
      <c r="J531" s="9">
        <f t="shared" si="18"/>
        <v>17.25</v>
      </c>
      <c r="K531" s="369"/>
      <c r="L531" s="369"/>
      <c r="M531" s="369"/>
      <c r="N531" s="369"/>
      <c r="O531" s="369"/>
      <c r="P531" s="369"/>
      <c r="Q531" s="369"/>
      <c r="R531" s="369"/>
      <c r="S531" s="369"/>
      <c r="T531" s="369"/>
    </row>
    <row r="532" spans="1:20" s="235" customFormat="1" ht="22.5" x14ac:dyDescent="0.2">
      <c r="A532" s="17" t="s">
        <v>584</v>
      </c>
      <c r="B532" s="17" t="s">
        <v>1279</v>
      </c>
      <c r="C532" s="18" t="s">
        <v>1372</v>
      </c>
      <c r="D532" s="18" t="s">
        <v>1342</v>
      </c>
      <c r="E532" s="24" t="s">
        <v>1373</v>
      </c>
      <c r="F532" s="20" t="s">
        <v>1374</v>
      </c>
      <c r="G532" s="21">
        <v>1</v>
      </c>
      <c r="H532" s="22" t="s">
        <v>466</v>
      </c>
      <c r="I532" s="50">
        <v>11.55</v>
      </c>
      <c r="J532" s="9">
        <f t="shared" si="18"/>
        <v>11.55</v>
      </c>
      <c r="K532" s="369"/>
      <c r="L532" s="369"/>
      <c r="M532" s="369"/>
      <c r="N532" s="369"/>
      <c r="O532" s="369"/>
      <c r="P532" s="369"/>
      <c r="Q532" s="369"/>
      <c r="R532" s="369"/>
      <c r="S532" s="369"/>
      <c r="T532" s="369"/>
    </row>
    <row r="533" spans="1:20" s="235" customFormat="1" ht="22.5" x14ac:dyDescent="0.2">
      <c r="A533" s="17" t="s">
        <v>584</v>
      </c>
      <c r="B533" s="17" t="s">
        <v>1279</v>
      </c>
      <c r="C533" s="18" t="s">
        <v>1375</v>
      </c>
      <c r="D533" s="18" t="s">
        <v>1342</v>
      </c>
      <c r="E533" s="24" t="s">
        <v>1376</v>
      </c>
      <c r="F533" s="20" t="s">
        <v>1377</v>
      </c>
      <c r="G533" s="21">
        <v>1</v>
      </c>
      <c r="H533" s="22" t="s">
        <v>466</v>
      </c>
      <c r="I533" s="50">
        <v>17.82</v>
      </c>
      <c r="J533" s="9">
        <f t="shared" si="18"/>
        <v>17.82</v>
      </c>
      <c r="K533" s="369"/>
      <c r="L533" s="369"/>
      <c r="M533" s="369"/>
      <c r="N533" s="369"/>
      <c r="O533" s="369"/>
      <c r="P533" s="369"/>
      <c r="Q533" s="369"/>
      <c r="R533" s="369"/>
      <c r="S533" s="369"/>
      <c r="T533" s="369"/>
    </row>
    <row r="534" spans="1:20" s="235" customFormat="1" ht="22.5" x14ac:dyDescent="0.2">
      <c r="A534" s="17" t="s">
        <v>584</v>
      </c>
      <c r="B534" s="17" t="s">
        <v>1279</v>
      </c>
      <c r="C534" s="18" t="s">
        <v>1378</v>
      </c>
      <c r="D534" s="18" t="s">
        <v>1379</v>
      </c>
      <c r="E534" s="19">
        <v>90196</v>
      </c>
      <c r="F534" s="20" t="s">
        <v>1380</v>
      </c>
      <c r="G534" s="21">
        <v>1</v>
      </c>
      <c r="H534" s="22" t="s">
        <v>466</v>
      </c>
      <c r="I534" s="50">
        <v>93.29</v>
      </c>
      <c r="J534" s="9">
        <f t="shared" si="18"/>
        <v>93.29</v>
      </c>
      <c r="K534" s="369"/>
      <c r="L534" s="369"/>
      <c r="M534" s="369"/>
      <c r="N534" s="369"/>
      <c r="O534" s="369"/>
      <c r="P534" s="369"/>
      <c r="Q534" s="369"/>
      <c r="R534" s="369"/>
      <c r="S534" s="369"/>
      <c r="T534" s="369"/>
    </row>
    <row r="535" spans="1:20" s="235" customFormat="1" ht="22.5" x14ac:dyDescent="0.2">
      <c r="A535" s="17" t="s">
        <v>584</v>
      </c>
      <c r="B535" s="17" t="s">
        <v>1279</v>
      </c>
      <c r="C535" s="18" t="s">
        <v>1381</v>
      </c>
      <c r="D535" s="18" t="s">
        <v>1342</v>
      </c>
      <c r="E535" s="24" t="s">
        <v>1382</v>
      </c>
      <c r="F535" s="20" t="s">
        <v>1383</v>
      </c>
      <c r="G535" s="21">
        <v>1</v>
      </c>
      <c r="H535" s="22" t="s">
        <v>19</v>
      </c>
      <c r="I535" s="50">
        <v>18.21</v>
      </c>
      <c r="J535" s="9">
        <f t="shared" si="18"/>
        <v>18.21</v>
      </c>
      <c r="K535" s="369"/>
      <c r="L535" s="369"/>
      <c r="M535" s="369"/>
      <c r="N535" s="369"/>
      <c r="O535" s="369"/>
      <c r="P535" s="369"/>
      <c r="Q535" s="369"/>
      <c r="R535" s="369"/>
      <c r="S535" s="369"/>
      <c r="T535" s="369"/>
    </row>
    <row r="536" spans="1:20" s="235" customFormat="1" ht="22.5" x14ac:dyDescent="0.2">
      <c r="A536" s="17" t="s">
        <v>584</v>
      </c>
      <c r="B536" s="17" t="s">
        <v>1279</v>
      </c>
      <c r="C536" s="18" t="s">
        <v>1384</v>
      </c>
      <c r="D536" s="18" t="s">
        <v>1342</v>
      </c>
      <c r="E536" s="19">
        <v>88819</v>
      </c>
      <c r="F536" s="20" t="s">
        <v>1385</v>
      </c>
      <c r="G536" s="21">
        <v>1</v>
      </c>
      <c r="H536" s="22" t="s">
        <v>466</v>
      </c>
      <c r="I536" s="50">
        <v>160.47</v>
      </c>
      <c r="J536" s="9">
        <f t="shared" si="18"/>
        <v>160.47</v>
      </c>
      <c r="K536" s="369"/>
      <c r="L536" s="369"/>
      <c r="M536" s="369"/>
      <c r="N536" s="369"/>
      <c r="O536" s="369"/>
      <c r="P536" s="369"/>
      <c r="Q536" s="369"/>
      <c r="R536" s="369"/>
      <c r="S536" s="369"/>
      <c r="T536" s="369"/>
    </row>
    <row r="537" spans="1:20" s="235" customFormat="1" ht="22.5" x14ac:dyDescent="0.2">
      <c r="A537" s="17" t="s">
        <v>584</v>
      </c>
      <c r="B537" s="17" t="s">
        <v>1279</v>
      </c>
      <c r="C537" s="18" t="s">
        <v>1386</v>
      </c>
      <c r="D537" s="18" t="s">
        <v>1342</v>
      </c>
      <c r="E537" s="24" t="s">
        <v>1387</v>
      </c>
      <c r="F537" s="20" t="s">
        <v>1388</v>
      </c>
      <c r="G537" s="21">
        <v>1</v>
      </c>
      <c r="H537" s="22" t="s">
        <v>19</v>
      </c>
      <c r="I537" s="50">
        <v>9.61</v>
      </c>
      <c r="J537" s="9">
        <f t="shared" si="18"/>
        <v>9.61</v>
      </c>
      <c r="K537" s="369"/>
      <c r="L537" s="369"/>
      <c r="M537" s="369"/>
      <c r="N537" s="369"/>
      <c r="O537" s="369"/>
      <c r="P537" s="369"/>
      <c r="Q537" s="369"/>
      <c r="R537" s="369"/>
      <c r="S537" s="369"/>
      <c r="T537" s="369"/>
    </row>
    <row r="538" spans="1:20" s="235" customFormat="1" ht="22.5" x14ac:dyDescent="0.2">
      <c r="A538" s="17" t="s">
        <v>584</v>
      </c>
      <c r="B538" s="17" t="s">
        <v>1279</v>
      </c>
      <c r="C538" s="18" t="s">
        <v>1389</v>
      </c>
      <c r="D538" s="18" t="s">
        <v>1379</v>
      </c>
      <c r="E538" s="24" t="s">
        <v>1390</v>
      </c>
      <c r="F538" s="20" t="s">
        <v>1391</v>
      </c>
      <c r="G538" s="21">
        <v>1</v>
      </c>
      <c r="H538" s="22" t="s">
        <v>466</v>
      </c>
      <c r="I538" s="50">
        <v>99.67</v>
      </c>
      <c r="J538" s="9">
        <f t="shared" si="18"/>
        <v>99.67</v>
      </c>
      <c r="K538" s="369"/>
      <c r="L538" s="369"/>
      <c r="M538" s="369"/>
      <c r="N538" s="369"/>
      <c r="O538" s="369"/>
      <c r="P538" s="369"/>
      <c r="Q538" s="369"/>
      <c r="R538" s="369"/>
      <c r="S538" s="369"/>
      <c r="T538" s="369"/>
    </row>
    <row r="539" spans="1:20" s="235" customFormat="1" ht="22.5" x14ac:dyDescent="0.2">
      <c r="A539" s="17" t="s">
        <v>584</v>
      </c>
      <c r="B539" s="17" t="s">
        <v>1279</v>
      </c>
      <c r="C539" s="18" t="s">
        <v>1392</v>
      </c>
      <c r="D539" s="18" t="s">
        <v>1379</v>
      </c>
      <c r="E539" s="19">
        <v>90353</v>
      </c>
      <c r="F539" s="20" t="s">
        <v>1393</v>
      </c>
      <c r="G539" s="21">
        <v>1</v>
      </c>
      <c r="H539" s="22" t="s">
        <v>19</v>
      </c>
      <c r="I539" s="50">
        <v>19.11</v>
      </c>
      <c r="J539" s="9">
        <f t="shared" si="18"/>
        <v>19.11</v>
      </c>
      <c r="K539" s="369"/>
      <c r="L539" s="369"/>
      <c r="M539" s="369"/>
      <c r="N539" s="369"/>
      <c r="O539" s="369"/>
      <c r="P539" s="369"/>
      <c r="Q539" s="369"/>
      <c r="R539" s="369"/>
      <c r="S539" s="369"/>
      <c r="T539" s="369"/>
    </row>
    <row r="540" spans="1:20" s="235" customFormat="1" ht="22.5" x14ac:dyDescent="0.2">
      <c r="A540" s="17" t="s">
        <v>584</v>
      </c>
      <c r="B540" s="17" t="s">
        <v>1279</v>
      </c>
      <c r="C540" s="18" t="s">
        <v>1394</v>
      </c>
      <c r="D540" s="18" t="s">
        <v>1342</v>
      </c>
      <c r="E540" s="24" t="s">
        <v>1395</v>
      </c>
      <c r="F540" s="20" t="s">
        <v>1396</v>
      </c>
      <c r="G540" s="21">
        <v>1</v>
      </c>
      <c r="H540" s="22" t="s">
        <v>19</v>
      </c>
      <c r="I540" s="50">
        <v>27.5</v>
      </c>
      <c r="J540" s="9">
        <f t="shared" si="18"/>
        <v>27.5</v>
      </c>
      <c r="K540" s="369"/>
      <c r="L540" s="369"/>
      <c r="M540" s="369"/>
      <c r="N540" s="369"/>
      <c r="O540" s="369"/>
      <c r="P540" s="369"/>
      <c r="Q540" s="369"/>
      <c r="R540" s="369"/>
      <c r="S540" s="369"/>
      <c r="T540" s="369"/>
    </row>
    <row r="541" spans="1:20" s="235" customFormat="1" ht="22.5" x14ac:dyDescent="0.2">
      <c r="A541" s="17" t="s">
        <v>584</v>
      </c>
      <c r="B541" s="17" t="s">
        <v>1279</v>
      </c>
      <c r="C541" s="18" t="s">
        <v>1397</v>
      </c>
      <c r="D541" s="18" t="s">
        <v>1342</v>
      </c>
      <c r="E541" s="24" t="s">
        <v>1398</v>
      </c>
      <c r="F541" s="20" t="s">
        <v>1399</v>
      </c>
      <c r="G541" s="21">
        <v>1</v>
      </c>
      <c r="H541" s="22" t="s">
        <v>19</v>
      </c>
      <c r="I541" s="50">
        <v>43.6</v>
      </c>
      <c r="J541" s="9">
        <f t="shared" si="18"/>
        <v>43.6</v>
      </c>
      <c r="K541" s="369"/>
      <c r="L541" s="369"/>
      <c r="M541" s="369"/>
      <c r="N541" s="369"/>
      <c r="O541" s="369"/>
      <c r="P541" s="369"/>
      <c r="Q541" s="369"/>
      <c r="R541" s="369"/>
      <c r="S541" s="369"/>
      <c r="T541" s="369"/>
    </row>
    <row r="542" spans="1:20" s="235" customFormat="1" ht="22.5" x14ac:dyDescent="0.2">
      <c r="A542" s="17" t="s">
        <v>584</v>
      </c>
      <c r="B542" s="17" t="s">
        <v>1279</v>
      </c>
      <c r="C542" s="18" t="s">
        <v>1400</v>
      </c>
      <c r="D542" s="18" t="s">
        <v>1342</v>
      </c>
      <c r="E542" s="24" t="s">
        <v>1401</v>
      </c>
      <c r="F542" s="20" t="s">
        <v>1402</v>
      </c>
      <c r="G542" s="21">
        <v>1</v>
      </c>
      <c r="H542" s="22" t="s">
        <v>19</v>
      </c>
      <c r="I542" s="50">
        <v>26.6</v>
      </c>
      <c r="J542" s="9">
        <f t="shared" si="18"/>
        <v>26.6</v>
      </c>
      <c r="K542" s="369"/>
      <c r="L542" s="369"/>
      <c r="M542" s="369"/>
      <c r="N542" s="369"/>
      <c r="O542" s="369"/>
      <c r="P542" s="369"/>
      <c r="Q542" s="369"/>
      <c r="R542" s="369"/>
      <c r="S542" s="369"/>
      <c r="T542" s="369"/>
    </row>
    <row r="543" spans="1:20" s="235" customFormat="1" ht="22.5" x14ac:dyDescent="0.2">
      <c r="A543" s="17" t="s">
        <v>584</v>
      </c>
      <c r="B543" s="17" t="s">
        <v>1279</v>
      </c>
      <c r="C543" s="18" t="s">
        <v>1403</v>
      </c>
      <c r="D543" s="18" t="s">
        <v>1342</v>
      </c>
      <c r="E543" s="24" t="s">
        <v>1404</v>
      </c>
      <c r="F543" s="20" t="s">
        <v>1405</v>
      </c>
      <c r="G543" s="21">
        <v>1</v>
      </c>
      <c r="H543" s="22" t="s">
        <v>19</v>
      </c>
      <c r="I543" s="50">
        <v>30.7</v>
      </c>
      <c r="J543" s="9">
        <f t="shared" si="18"/>
        <v>30.7</v>
      </c>
      <c r="K543" s="369"/>
      <c r="L543" s="369"/>
      <c r="M543" s="369"/>
      <c r="N543" s="369"/>
      <c r="O543" s="369"/>
      <c r="P543" s="369"/>
      <c r="Q543" s="369"/>
      <c r="R543" s="369"/>
      <c r="S543" s="369"/>
      <c r="T543" s="369"/>
    </row>
    <row r="544" spans="1:20" s="235" customFormat="1" ht="22.5" x14ac:dyDescent="0.2">
      <c r="A544" s="17" t="s">
        <v>584</v>
      </c>
      <c r="B544" s="17" t="s">
        <v>1279</v>
      </c>
      <c r="C544" s="18" t="s">
        <v>1406</v>
      </c>
      <c r="D544" s="18" t="s">
        <v>1342</v>
      </c>
      <c r="E544" s="24" t="s">
        <v>1407</v>
      </c>
      <c r="F544" s="20" t="s">
        <v>1408</v>
      </c>
      <c r="G544" s="21">
        <v>1</v>
      </c>
      <c r="H544" s="22" t="s">
        <v>19</v>
      </c>
      <c r="I544" s="50">
        <v>30.7</v>
      </c>
      <c r="J544" s="9">
        <f t="shared" si="18"/>
        <v>30.7</v>
      </c>
      <c r="K544" s="369"/>
      <c r="L544" s="369"/>
      <c r="M544" s="369"/>
      <c r="N544" s="369"/>
      <c r="O544" s="369"/>
      <c r="P544" s="369"/>
      <c r="Q544" s="369"/>
      <c r="R544" s="369"/>
      <c r="S544" s="369"/>
      <c r="T544" s="369"/>
    </row>
    <row r="545" spans="1:20" s="235" customFormat="1" ht="22.5" x14ac:dyDescent="0.2">
      <c r="A545" s="17" t="s">
        <v>584</v>
      </c>
      <c r="B545" s="17" t="s">
        <v>1279</v>
      </c>
      <c r="C545" s="18" t="s">
        <v>1409</v>
      </c>
      <c r="D545" s="18" t="s">
        <v>1342</v>
      </c>
      <c r="E545" s="24" t="s">
        <v>1410</v>
      </c>
      <c r="F545" s="20" t="s">
        <v>1411</v>
      </c>
      <c r="G545" s="21">
        <v>1</v>
      </c>
      <c r="H545" s="22" t="s">
        <v>19</v>
      </c>
      <c r="I545" s="50">
        <v>24.69</v>
      </c>
      <c r="J545" s="9">
        <f t="shared" si="18"/>
        <v>24.69</v>
      </c>
      <c r="K545" s="369"/>
      <c r="L545" s="369"/>
      <c r="M545" s="369"/>
      <c r="N545" s="369"/>
      <c r="O545" s="369"/>
      <c r="P545" s="369"/>
      <c r="Q545" s="369"/>
      <c r="R545" s="369"/>
      <c r="S545" s="369"/>
      <c r="T545" s="369"/>
    </row>
    <row r="546" spans="1:20" s="235" customFormat="1" ht="22.5" x14ac:dyDescent="0.2">
      <c r="A546" s="17" t="s">
        <v>584</v>
      </c>
      <c r="B546" s="17" t="s">
        <v>1279</v>
      </c>
      <c r="C546" s="25" t="s">
        <v>396</v>
      </c>
      <c r="D546" s="25" t="s">
        <v>397</v>
      </c>
      <c r="E546" s="233" t="s">
        <v>398</v>
      </c>
      <c r="F546" s="20" t="s">
        <v>1412</v>
      </c>
      <c r="G546" s="21">
        <v>1</v>
      </c>
      <c r="H546" s="22" t="s">
        <v>19</v>
      </c>
      <c r="I546" s="50">
        <v>36.979999999999997</v>
      </c>
      <c r="J546" s="9">
        <f t="shared" si="18"/>
        <v>36.979999999999997</v>
      </c>
      <c r="K546" s="369"/>
      <c r="L546" s="369"/>
      <c r="M546" s="369"/>
      <c r="N546" s="369"/>
      <c r="O546" s="369"/>
      <c r="P546" s="369"/>
      <c r="Q546" s="369"/>
      <c r="R546" s="369"/>
      <c r="S546" s="369"/>
      <c r="T546" s="369"/>
    </row>
    <row r="547" spans="1:20" s="235" customFormat="1" ht="22.5" x14ac:dyDescent="0.2">
      <c r="A547" s="17" t="s">
        <v>584</v>
      </c>
      <c r="B547" s="17" t="s">
        <v>1279</v>
      </c>
      <c r="C547" s="18" t="s">
        <v>1413</v>
      </c>
      <c r="D547" s="18" t="s">
        <v>1342</v>
      </c>
      <c r="E547" s="24" t="s">
        <v>1414</v>
      </c>
      <c r="F547" s="20" t="s">
        <v>1415</v>
      </c>
      <c r="G547" s="21">
        <v>1</v>
      </c>
      <c r="H547" s="22" t="s">
        <v>19</v>
      </c>
      <c r="I547" s="50">
        <v>28.9</v>
      </c>
      <c r="J547" s="9">
        <f t="shared" si="18"/>
        <v>28.9</v>
      </c>
      <c r="K547" s="369"/>
      <c r="L547" s="369"/>
      <c r="M547" s="369"/>
      <c r="N547" s="369"/>
      <c r="O547" s="369"/>
      <c r="P547" s="369"/>
      <c r="Q547" s="369"/>
      <c r="R547" s="369"/>
      <c r="S547" s="369"/>
      <c r="T547" s="369"/>
    </row>
    <row r="548" spans="1:20" s="235" customFormat="1" ht="22.5" x14ac:dyDescent="0.2">
      <c r="A548" s="17" t="s">
        <v>584</v>
      </c>
      <c r="B548" s="17" t="s">
        <v>1279</v>
      </c>
      <c r="C548" s="18" t="s">
        <v>1416</v>
      </c>
      <c r="D548" s="18" t="s">
        <v>1342</v>
      </c>
      <c r="E548" s="24" t="s">
        <v>1417</v>
      </c>
      <c r="F548" s="20" t="s">
        <v>1418</v>
      </c>
      <c r="G548" s="21">
        <v>1</v>
      </c>
      <c r="H548" s="22" t="s">
        <v>19</v>
      </c>
      <c r="I548" s="50">
        <v>58.83</v>
      </c>
      <c r="J548" s="9">
        <f t="shared" si="18"/>
        <v>58.83</v>
      </c>
      <c r="K548" s="369"/>
      <c r="L548" s="369"/>
      <c r="M548" s="369"/>
      <c r="N548" s="369"/>
      <c r="O548" s="369"/>
      <c r="P548" s="369"/>
      <c r="Q548" s="369"/>
      <c r="R548" s="369"/>
      <c r="S548" s="369"/>
      <c r="T548" s="369"/>
    </row>
    <row r="549" spans="1:20" s="235" customFormat="1" ht="22.5" x14ac:dyDescent="0.2">
      <c r="A549" s="17" t="s">
        <v>584</v>
      </c>
      <c r="B549" s="17" t="s">
        <v>1279</v>
      </c>
      <c r="C549" s="18" t="s">
        <v>1419</v>
      </c>
      <c r="D549" s="18" t="s">
        <v>1342</v>
      </c>
      <c r="E549" s="24" t="s">
        <v>1420</v>
      </c>
      <c r="F549" s="20" t="s">
        <v>1421</v>
      </c>
      <c r="G549" s="21">
        <v>1</v>
      </c>
      <c r="H549" s="22" t="s">
        <v>19</v>
      </c>
      <c r="I549" s="50">
        <v>41.8</v>
      </c>
      <c r="J549" s="9">
        <f t="shared" si="18"/>
        <v>41.8</v>
      </c>
      <c r="K549" s="369"/>
      <c r="L549" s="369"/>
      <c r="M549" s="369"/>
      <c r="N549" s="369"/>
      <c r="O549" s="369"/>
      <c r="P549" s="369"/>
      <c r="Q549" s="369"/>
      <c r="R549" s="369"/>
      <c r="S549" s="369"/>
      <c r="T549" s="369"/>
    </row>
    <row r="550" spans="1:20" s="368" customFormat="1" ht="22.5" x14ac:dyDescent="0.2">
      <c r="A550" s="17" t="s">
        <v>584</v>
      </c>
      <c r="B550" s="17" t="s">
        <v>1279</v>
      </c>
      <c r="C550" s="18" t="s">
        <v>1422</v>
      </c>
      <c r="D550" s="18" t="s">
        <v>1342</v>
      </c>
      <c r="E550" s="19">
        <v>2336</v>
      </c>
      <c r="F550" s="20" t="s">
        <v>1423</v>
      </c>
      <c r="G550" s="21">
        <v>1</v>
      </c>
      <c r="H550" s="22" t="s">
        <v>19</v>
      </c>
      <c r="I550" s="50">
        <v>20.78</v>
      </c>
      <c r="J550" s="9">
        <f t="shared" si="18"/>
        <v>20.78</v>
      </c>
      <c r="K550" s="369"/>
      <c r="L550" s="369"/>
      <c r="M550" s="369"/>
      <c r="N550" s="369"/>
      <c r="O550" s="369"/>
      <c r="P550" s="369"/>
      <c r="Q550" s="369"/>
      <c r="R550" s="369"/>
      <c r="S550" s="369"/>
      <c r="T550" s="369"/>
    </row>
    <row r="551" spans="1:20" s="368" customFormat="1" ht="22.5" x14ac:dyDescent="0.2">
      <c r="A551" s="17" t="s">
        <v>584</v>
      </c>
      <c r="B551" s="17" t="s">
        <v>1279</v>
      </c>
      <c r="C551" s="18" t="s">
        <v>1424</v>
      </c>
      <c r="D551" s="18" t="s">
        <v>1342</v>
      </c>
      <c r="E551" s="19">
        <v>2306</v>
      </c>
      <c r="F551" s="20" t="s">
        <v>1425</v>
      </c>
      <c r="G551" s="21">
        <v>1</v>
      </c>
      <c r="H551" s="22" t="s">
        <v>19</v>
      </c>
      <c r="I551" s="50">
        <v>15.99</v>
      </c>
      <c r="J551" s="9">
        <f t="shared" si="18"/>
        <v>15.99</v>
      </c>
      <c r="K551" s="369"/>
      <c r="L551" s="369"/>
      <c r="M551" s="369"/>
      <c r="N551" s="369"/>
      <c r="O551" s="369"/>
      <c r="P551" s="369"/>
      <c r="Q551" s="369"/>
      <c r="R551" s="369"/>
      <c r="S551" s="369"/>
      <c r="T551" s="369"/>
    </row>
    <row r="552" spans="1:20" s="368" customFormat="1" ht="22.5" x14ac:dyDescent="0.2">
      <c r="A552" s="17" t="s">
        <v>584</v>
      </c>
      <c r="B552" s="17" t="s">
        <v>1279</v>
      </c>
      <c r="C552" s="18" t="s">
        <v>1426</v>
      </c>
      <c r="D552" s="18" t="s">
        <v>1342</v>
      </c>
      <c r="E552" s="19">
        <v>2100</v>
      </c>
      <c r="F552" s="20" t="s">
        <v>1427</v>
      </c>
      <c r="G552" s="21">
        <v>1</v>
      </c>
      <c r="H552" s="22" t="s">
        <v>466</v>
      </c>
      <c r="I552" s="50">
        <v>153.18</v>
      </c>
      <c r="J552" s="9">
        <f t="shared" si="18"/>
        <v>153.18</v>
      </c>
      <c r="K552" s="369"/>
      <c r="L552" s="369"/>
      <c r="M552" s="369"/>
      <c r="N552" s="369"/>
      <c r="O552" s="369"/>
      <c r="P552" s="369"/>
      <c r="Q552" s="369"/>
      <c r="R552" s="369"/>
      <c r="S552" s="369"/>
      <c r="T552" s="369"/>
    </row>
    <row r="553" spans="1:20" s="368" customFormat="1" ht="22.5" x14ac:dyDescent="0.2">
      <c r="A553" s="17" t="s">
        <v>584</v>
      </c>
      <c r="B553" s="17" t="s">
        <v>1279</v>
      </c>
      <c r="C553" s="18" t="s">
        <v>1428</v>
      </c>
      <c r="D553" s="18" t="s">
        <v>1342</v>
      </c>
      <c r="E553" s="19">
        <v>2</v>
      </c>
      <c r="F553" s="20" t="s">
        <v>1429</v>
      </c>
      <c r="G553" s="21">
        <v>1</v>
      </c>
      <c r="H553" s="22" t="s">
        <v>466</v>
      </c>
      <c r="I553" s="50">
        <v>83.6</v>
      </c>
      <c r="J553" s="9">
        <f t="shared" si="18"/>
        <v>83.6</v>
      </c>
      <c r="K553" s="369"/>
      <c r="L553" s="369"/>
      <c r="M553" s="369"/>
      <c r="N553" s="369"/>
      <c r="O553" s="369"/>
      <c r="P553" s="369"/>
      <c r="Q553" s="369"/>
      <c r="R553" s="369"/>
      <c r="S553" s="369"/>
      <c r="T553" s="369"/>
    </row>
    <row r="554" spans="1:20" s="368" customFormat="1" ht="22.5" x14ac:dyDescent="0.2">
      <c r="A554" s="17" t="s">
        <v>584</v>
      </c>
      <c r="B554" s="17" t="s">
        <v>1279</v>
      </c>
      <c r="C554" s="18" t="s">
        <v>1430</v>
      </c>
      <c r="D554" s="18" t="s">
        <v>1342</v>
      </c>
      <c r="E554" s="24" t="s">
        <v>1431</v>
      </c>
      <c r="F554" s="20" t="s">
        <v>1432</v>
      </c>
      <c r="G554" s="21">
        <v>1</v>
      </c>
      <c r="H554" s="22" t="s">
        <v>19</v>
      </c>
      <c r="I554" s="50">
        <v>79.930000000000007</v>
      </c>
      <c r="J554" s="9">
        <f t="shared" si="18"/>
        <v>79.930000000000007</v>
      </c>
      <c r="K554" s="369"/>
      <c r="L554" s="369"/>
      <c r="M554" s="369"/>
      <c r="N554" s="369"/>
      <c r="O554" s="369"/>
      <c r="P554" s="369"/>
      <c r="Q554" s="369"/>
      <c r="R554" s="369"/>
      <c r="S554" s="369"/>
      <c r="T554" s="369"/>
    </row>
    <row r="555" spans="1:20" s="235" customFormat="1" ht="22.5" x14ac:dyDescent="0.2">
      <c r="A555" s="17" t="s">
        <v>584</v>
      </c>
      <c r="B555" s="17" t="s">
        <v>1279</v>
      </c>
      <c r="C555" s="18" t="s">
        <v>1433</v>
      </c>
      <c r="D555" s="18" t="s">
        <v>1342</v>
      </c>
      <c r="E555" s="19">
        <v>795</v>
      </c>
      <c r="F555" s="20" t="s">
        <v>1434</v>
      </c>
      <c r="G555" s="21">
        <v>1</v>
      </c>
      <c r="H555" s="22" t="s">
        <v>466</v>
      </c>
      <c r="I555" s="50">
        <v>75.849999999999994</v>
      </c>
      <c r="J555" s="9">
        <f t="shared" si="18"/>
        <v>75.849999999999994</v>
      </c>
      <c r="K555" s="369"/>
      <c r="L555" s="369"/>
      <c r="M555" s="369"/>
      <c r="N555" s="369"/>
      <c r="O555" s="369"/>
      <c r="P555" s="369"/>
      <c r="Q555" s="369"/>
      <c r="R555" s="369"/>
      <c r="S555" s="369"/>
      <c r="T555" s="369"/>
    </row>
    <row r="556" spans="1:20" s="235" customFormat="1" ht="22.5" x14ac:dyDescent="0.2">
      <c r="A556" s="17" t="s">
        <v>584</v>
      </c>
      <c r="B556" s="17" t="s">
        <v>1279</v>
      </c>
      <c r="C556" s="18" t="s">
        <v>1435</v>
      </c>
      <c r="D556" s="18" t="s">
        <v>1342</v>
      </c>
      <c r="E556" s="24" t="s">
        <v>1436</v>
      </c>
      <c r="F556" s="20" t="s">
        <v>1437</v>
      </c>
      <c r="G556" s="21">
        <v>1</v>
      </c>
      <c r="H556" s="22" t="s">
        <v>19</v>
      </c>
      <c r="I556" s="50">
        <v>20</v>
      </c>
      <c r="J556" s="9">
        <f t="shared" si="18"/>
        <v>20</v>
      </c>
      <c r="K556" s="369"/>
      <c r="L556" s="369"/>
      <c r="M556" s="369"/>
      <c r="N556" s="369"/>
      <c r="O556" s="369"/>
      <c r="P556" s="369"/>
      <c r="Q556" s="369"/>
      <c r="R556" s="369"/>
      <c r="S556" s="369"/>
      <c r="T556" s="369"/>
    </row>
    <row r="557" spans="1:20" s="235" customFormat="1" ht="22.5" x14ac:dyDescent="0.2">
      <c r="A557" s="17" t="s">
        <v>584</v>
      </c>
      <c r="B557" s="17" t="s">
        <v>1279</v>
      </c>
      <c r="C557" s="18" t="s">
        <v>1438</v>
      </c>
      <c r="D557" s="18" t="s">
        <v>1342</v>
      </c>
      <c r="E557" s="24" t="s">
        <v>1439</v>
      </c>
      <c r="F557" s="20" t="s">
        <v>1440</v>
      </c>
      <c r="G557" s="21">
        <v>1</v>
      </c>
      <c r="H557" s="22" t="s">
        <v>19</v>
      </c>
      <c r="I557" s="50">
        <v>21.14</v>
      </c>
      <c r="J557" s="9">
        <f t="shared" si="18"/>
        <v>21.14</v>
      </c>
      <c r="K557" s="369"/>
      <c r="L557" s="369"/>
      <c r="M557" s="369"/>
      <c r="N557" s="369"/>
      <c r="O557" s="369"/>
      <c r="P557" s="369"/>
      <c r="Q557" s="369"/>
      <c r="R557" s="369"/>
      <c r="S557" s="369"/>
      <c r="T557" s="369"/>
    </row>
    <row r="558" spans="1:20" s="368" customFormat="1" ht="22.5" x14ac:dyDescent="0.2">
      <c r="A558" s="17" t="s">
        <v>584</v>
      </c>
      <c r="B558" s="17" t="s">
        <v>1279</v>
      </c>
      <c r="C558" s="18" t="s">
        <v>1441</v>
      </c>
      <c r="D558" s="18" t="s">
        <v>1342</v>
      </c>
      <c r="E558" s="24" t="s">
        <v>1442</v>
      </c>
      <c r="F558" s="20" t="s">
        <v>1443</v>
      </c>
      <c r="G558" s="21">
        <v>1</v>
      </c>
      <c r="H558" s="22" t="s">
        <v>19</v>
      </c>
      <c r="I558" s="50">
        <v>49.99</v>
      </c>
      <c r="J558" s="9">
        <f t="shared" si="18"/>
        <v>49.99</v>
      </c>
      <c r="K558" s="369"/>
      <c r="L558" s="369"/>
      <c r="M558" s="369"/>
      <c r="N558" s="369"/>
      <c r="O558" s="369"/>
      <c r="P558" s="369"/>
      <c r="Q558" s="369"/>
      <c r="R558" s="369"/>
      <c r="S558" s="369"/>
      <c r="T558" s="369"/>
    </row>
    <row r="559" spans="1:20" s="368" customFormat="1" ht="22.5" x14ac:dyDescent="0.2">
      <c r="A559" s="17" t="s">
        <v>584</v>
      </c>
      <c r="B559" s="17" t="s">
        <v>1279</v>
      </c>
      <c r="C559" s="53" t="s">
        <v>1444</v>
      </c>
      <c r="D559" s="18" t="s">
        <v>1445</v>
      </c>
      <c r="E559" s="24" t="s">
        <v>1446</v>
      </c>
      <c r="F559" s="20" t="s">
        <v>1447</v>
      </c>
      <c r="G559" s="66">
        <v>15</v>
      </c>
      <c r="H559" s="22" t="s">
        <v>19</v>
      </c>
      <c r="I559" s="50">
        <v>99.99</v>
      </c>
      <c r="J559" s="9">
        <f t="shared" si="18"/>
        <v>1499.85</v>
      </c>
      <c r="K559" s="369"/>
      <c r="L559" s="369"/>
      <c r="M559" s="369"/>
      <c r="N559" s="369"/>
      <c r="O559" s="369"/>
      <c r="P559" s="369"/>
      <c r="Q559" s="369"/>
      <c r="R559" s="369"/>
      <c r="S559" s="369"/>
      <c r="T559" s="369"/>
    </row>
    <row r="560" spans="1:20" s="368" customFormat="1" ht="22.5" x14ac:dyDescent="0.2">
      <c r="A560" s="17" t="s">
        <v>584</v>
      </c>
      <c r="B560" s="17" t="s">
        <v>1279</v>
      </c>
      <c r="C560" s="18" t="s">
        <v>1448</v>
      </c>
      <c r="D560" s="18" t="s">
        <v>1449</v>
      </c>
      <c r="E560" s="19">
        <v>106369</v>
      </c>
      <c r="F560" s="20" t="s">
        <v>1450</v>
      </c>
      <c r="G560" s="21">
        <v>4</v>
      </c>
      <c r="H560" s="22" t="s">
        <v>19</v>
      </c>
      <c r="I560" s="50">
        <v>125</v>
      </c>
      <c r="J560" s="9">
        <f t="shared" si="18"/>
        <v>500</v>
      </c>
      <c r="K560" s="369"/>
      <c r="L560" s="369"/>
      <c r="M560" s="369"/>
      <c r="N560" s="369"/>
      <c r="O560" s="369"/>
      <c r="P560" s="369"/>
      <c r="Q560" s="369"/>
      <c r="R560" s="369"/>
      <c r="S560" s="369"/>
      <c r="T560" s="369"/>
    </row>
    <row r="561" spans="1:20" s="235" customFormat="1" ht="22.5" x14ac:dyDescent="0.2">
      <c r="A561" s="17" t="s">
        <v>584</v>
      </c>
      <c r="B561" s="17" t="s">
        <v>1279</v>
      </c>
      <c r="C561" s="18" t="s">
        <v>1451</v>
      </c>
      <c r="D561" s="18" t="s">
        <v>1452</v>
      </c>
      <c r="E561" s="24" t="s">
        <v>1453</v>
      </c>
      <c r="F561" s="20" t="s">
        <v>1454</v>
      </c>
      <c r="G561" s="21">
        <v>4</v>
      </c>
      <c r="H561" s="22" t="s">
        <v>19</v>
      </c>
      <c r="I561" s="50">
        <v>106.99</v>
      </c>
      <c r="J561" s="9">
        <f t="shared" si="18"/>
        <v>427.96</v>
      </c>
      <c r="K561" s="369"/>
      <c r="L561" s="369"/>
      <c r="M561" s="369"/>
      <c r="N561" s="369"/>
      <c r="O561" s="369"/>
      <c r="P561" s="369"/>
      <c r="Q561" s="369"/>
      <c r="R561" s="369"/>
      <c r="S561" s="369"/>
      <c r="T561" s="369"/>
    </row>
    <row r="562" spans="1:20" s="368" customFormat="1" ht="22.5" x14ac:dyDescent="0.2">
      <c r="A562" s="17" t="s">
        <v>584</v>
      </c>
      <c r="B562" s="17" t="s">
        <v>1279</v>
      </c>
      <c r="C562" s="18" t="s">
        <v>1455</v>
      </c>
      <c r="D562" s="18" t="s">
        <v>1456</v>
      </c>
      <c r="E562" s="24" t="s">
        <v>1457</v>
      </c>
      <c r="F562" s="20" t="s">
        <v>1458</v>
      </c>
      <c r="G562" s="21">
        <v>12</v>
      </c>
      <c r="H562" s="22" t="s">
        <v>19</v>
      </c>
      <c r="I562" s="50">
        <v>3.99</v>
      </c>
      <c r="J562" s="9">
        <f t="shared" si="18"/>
        <v>47.88</v>
      </c>
      <c r="K562" s="369"/>
      <c r="L562" s="369"/>
      <c r="M562" s="369"/>
      <c r="N562" s="369"/>
      <c r="O562" s="369"/>
      <c r="P562" s="369"/>
      <c r="Q562" s="369"/>
      <c r="R562" s="369"/>
      <c r="S562" s="369"/>
      <c r="T562" s="369"/>
    </row>
    <row r="563" spans="1:20" s="235" customFormat="1" ht="22.5" x14ac:dyDescent="0.2">
      <c r="A563" s="17" t="s">
        <v>584</v>
      </c>
      <c r="B563" s="17" t="s">
        <v>1279</v>
      </c>
      <c r="C563" s="18" t="s">
        <v>1459</v>
      </c>
      <c r="D563" s="18" t="s">
        <v>1460</v>
      </c>
      <c r="E563" s="19">
        <v>4032363</v>
      </c>
      <c r="F563" s="20" t="s">
        <v>1461</v>
      </c>
      <c r="G563" s="21">
        <v>1</v>
      </c>
      <c r="H563" s="22" t="s">
        <v>19</v>
      </c>
      <c r="I563" s="50">
        <v>53.95</v>
      </c>
      <c r="J563" s="9">
        <f t="shared" si="18"/>
        <v>53.95</v>
      </c>
      <c r="K563" s="369"/>
      <c r="L563" s="369"/>
      <c r="M563" s="369"/>
      <c r="N563" s="369"/>
      <c r="O563" s="369"/>
      <c r="P563" s="369"/>
      <c r="Q563" s="369"/>
      <c r="R563" s="369"/>
      <c r="S563" s="369"/>
      <c r="T563" s="369"/>
    </row>
    <row r="564" spans="1:20" s="235" customFormat="1" ht="22.5" x14ac:dyDescent="0.2">
      <c r="A564" s="17" t="s">
        <v>584</v>
      </c>
      <c r="B564" s="17" t="s">
        <v>1279</v>
      </c>
      <c r="C564" s="18" t="s">
        <v>1462</v>
      </c>
      <c r="D564" s="18" t="s">
        <v>1445</v>
      </c>
      <c r="E564" s="24" t="s">
        <v>1463</v>
      </c>
      <c r="F564" s="20" t="s">
        <v>1464</v>
      </c>
      <c r="G564" s="21">
        <v>1</v>
      </c>
      <c r="H564" s="22" t="s">
        <v>607</v>
      </c>
      <c r="I564" s="50">
        <v>100</v>
      </c>
      <c r="J564" s="9">
        <f t="shared" si="18"/>
        <v>100</v>
      </c>
      <c r="K564" s="369"/>
      <c r="L564" s="369"/>
      <c r="M564" s="369"/>
      <c r="N564" s="369"/>
      <c r="O564" s="369"/>
      <c r="P564" s="369"/>
      <c r="Q564" s="369"/>
      <c r="R564" s="369"/>
      <c r="S564" s="369"/>
      <c r="T564" s="369"/>
    </row>
    <row r="565" spans="1:20" s="235" customFormat="1" ht="22.5" x14ac:dyDescent="0.2">
      <c r="A565" s="17" t="s">
        <v>584</v>
      </c>
      <c r="B565" s="17" t="s">
        <v>1279</v>
      </c>
      <c r="C565" s="18" t="s">
        <v>1465</v>
      </c>
      <c r="D565" s="18" t="s">
        <v>1445</v>
      </c>
      <c r="E565" s="24" t="s">
        <v>1466</v>
      </c>
      <c r="F565" s="20" t="s">
        <v>1467</v>
      </c>
      <c r="G565" s="21">
        <v>4</v>
      </c>
      <c r="H565" s="22" t="s">
        <v>19</v>
      </c>
      <c r="I565" s="50">
        <v>32.25</v>
      </c>
      <c r="J565" s="9">
        <f t="shared" si="18"/>
        <v>129</v>
      </c>
      <c r="K565" s="369"/>
      <c r="L565" s="369"/>
      <c r="M565" s="369"/>
      <c r="N565" s="369"/>
      <c r="O565" s="369"/>
      <c r="P565" s="369"/>
      <c r="Q565" s="369"/>
      <c r="R565" s="369"/>
      <c r="S565" s="369"/>
      <c r="T565" s="369"/>
    </row>
    <row r="566" spans="1:20" s="368" customFormat="1" ht="22.5" x14ac:dyDescent="0.2">
      <c r="A566" s="17" t="s">
        <v>584</v>
      </c>
      <c r="B566" s="17" t="s">
        <v>1279</v>
      </c>
      <c r="C566" s="18" t="s">
        <v>1468</v>
      </c>
      <c r="D566" s="18" t="s">
        <v>1445</v>
      </c>
      <c r="E566" s="19" t="s">
        <v>1469</v>
      </c>
      <c r="F566" s="20" t="s">
        <v>1470</v>
      </c>
      <c r="G566" s="21">
        <v>2</v>
      </c>
      <c r="H566" s="22" t="s">
        <v>19</v>
      </c>
      <c r="I566" s="50">
        <v>27.94</v>
      </c>
      <c r="J566" s="9">
        <f t="shared" ref="J566:J575" si="19">G566*I566</f>
        <v>55.88</v>
      </c>
      <c r="K566" s="369"/>
      <c r="L566" s="369"/>
      <c r="M566" s="369"/>
      <c r="N566" s="369"/>
      <c r="O566" s="369"/>
      <c r="P566" s="369"/>
      <c r="Q566" s="369"/>
      <c r="R566" s="369"/>
      <c r="S566" s="369"/>
      <c r="T566" s="369"/>
    </row>
    <row r="567" spans="1:20" s="368" customFormat="1" ht="22.5" x14ac:dyDescent="0.2">
      <c r="A567" s="17" t="s">
        <v>584</v>
      </c>
      <c r="B567" s="17" t="s">
        <v>1279</v>
      </c>
      <c r="C567" s="18" t="s">
        <v>1471</v>
      </c>
      <c r="D567" s="18" t="s">
        <v>1472</v>
      </c>
      <c r="E567" s="19" t="s">
        <v>1473</v>
      </c>
      <c r="F567" s="20" t="s">
        <v>1474</v>
      </c>
      <c r="G567" s="21">
        <v>4</v>
      </c>
      <c r="H567" s="22" t="s">
        <v>401</v>
      </c>
      <c r="I567" s="50">
        <v>35.74</v>
      </c>
      <c r="J567" s="9">
        <f t="shared" si="19"/>
        <v>142.96</v>
      </c>
      <c r="K567" s="369"/>
      <c r="L567" s="369"/>
      <c r="M567" s="369"/>
      <c r="N567" s="369"/>
      <c r="O567" s="369"/>
      <c r="P567" s="369"/>
      <c r="Q567" s="369"/>
      <c r="R567" s="369"/>
      <c r="S567" s="369"/>
      <c r="T567" s="369"/>
    </row>
    <row r="568" spans="1:20" s="368" customFormat="1" ht="22.5" x14ac:dyDescent="0.2">
      <c r="A568" s="17" t="s">
        <v>584</v>
      </c>
      <c r="B568" s="17" t="s">
        <v>1279</v>
      </c>
      <c r="C568" s="18" t="s">
        <v>1475</v>
      </c>
      <c r="D568" s="18" t="s">
        <v>1476</v>
      </c>
      <c r="E568" s="19" t="s">
        <v>1477</v>
      </c>
      <c r="F568" s="20" t="s">
        <v>1478</v>
      </c>
      <c r="G568" s="21">
        <v>1</v>
      </c>
      <c r="H568" s="22" t="s">
        <v>466</v>
      </c>
      <c r="I568" s="50">
        <v>634</v>
      </c>
      <c r="J568" s="9">
        <f t="shared" si="19"/>
        <v>634</v>
      </c>
      <c r="K568" s="369"/>
      <c r="L568" s="369"/>
      <c r="M568" s="369"/>
      <c r="N568" s="369"/>
      <c r="O568" s="369"/>
      <c r="P568" s="369"/>
      <c r="Q568" s="369"/>
      <c r="R568" s="369"/>
      <c r="S568" s="369"/>
      <c r="T568" s="369"/>
    </row>
    <row r="569" spans="1:20" s="368" customFormat="1" ht="22.5" x14ac:dyDescent="0.2">
      <c r="A569" s="17" t="s">
        <v>584</v>
      </c>
      <c r="B569" s="17" t="s">
        <v>1279</v>
      </c>
      <c r="C569" s="18" t="s">
        <v>1479</v>
      </c>
      <c r="D569" s="18" t="s">
        <v>1212</v>
      </c>
      <c r="E569" s="24" t="s">
        <v>1480</v>
      </c>
      <c r="F569" s="20" t="s">
        <v>1481</v>
      </c>
      <c r="G569" s="21">
        <v>1</v>
      </c>
      <c r="H569" s="22" t="s">
        <v>19</v>
      </c>
      <c r="I569" s="50">
        <v>195</v>
      </c>
      <c r="J569" s="9">
        <f t="shared" si="19"/>
        <v>195</v>
      </c>
      <c r="K569" s="369"/>
      <c r="L569" s="369"/>
      <c r="M569" s="369"/>
      <c r="N569" s="369"/>
      <c r="O569" s="369"/>
      <c r="P569" s="369"/>
      <c r="Q569" s="369"/>
      <c r="R569" s="369"/>
      <c r="S569" s="369"/>
      <c r="T569" s="369"/>
    </row>
    <row r="570" spans="1:20" s="368" customFormat="1" ht="22.5" x14ac:dyDescent="0.2">
      <c r="A570" s="17" t="s">
        <v>584</v>
      </c>
      <c r="B570" s="17" t="s">
        <v>1279</v>
      </c>
      <c r="C570" s="18" t="s">
        <v>1482</v>
      </c>
      <c r="D570" s="18" t="s">
        <v>1212</v>
      </c>
      <c r="E570" s="24" t="s">
        <v>1483</v>
      </c>
      <c r="F570" s="20" t="s">
        <v>1484</v>
      </c>
      <c r="G570" s="21">
        <v>1</v>
      </c>
      <c r="H570" s="22" t="s">
        <v>466</v>
      </c>
      <c r="I570" s="50">
        <v>28.85</v>
      </c>
      <c r="J570" s="9">
        <f t="shared" si="19"/>
        <v>28.85</v>
      </c>
      <c r="K570" s="369"/>
      <c r="L570" s="369"/>
      <c r="M570" s="369"/>
      <c r="N570" s="369"/>
      <c r="O570" s="369"/>
      <c r="P570" s="369"/>
      <c r="Q570" s="369"/>
      <c r="R570" s="369"/>
      <c r="S570" s="369"/>
      <c r="T570" s="369"/>
    </row>
    <row r="571" spans="1:20" s="235" customFormat="1" ht="22.5" x14ac:dyDescent="0.2">
      <c r="A571" s="17" t="s">
        <v>584</v>
      </c>
      <c r="B571" s="17" t="s">
        <v>1279</v>
      </c>
      <c r="C571" s="18" t="s">
        <v>1485</v>
      </c>
      <c r="D571" s="18" t="s">
        <v>1486</v>
      </c>
      <c r="E571" s="24" t="s">
        <v>1487</v>
      </c>
      <c r="F571" s="20" t="s">
        <v>1488</v>
      </c>
      <c r="G571" s="21">
        <v>1</v>
      </c>
      <c r="H571" s="22" t="s">
        <v>466</v>
      </c>
      <c r="I571" s="50">
        <v>73.95</v>
      </c>
      <c r="J571" s="9">
        <f t="shared" si="19"/>
        <v>73.95</v>
      </c>
      <c r="K571" s="369"/>
      <c r="L571" s="369"/>
      <c r="M571" s="369"/>
      <c r="N571" s="369"/>
      <c r="O571" s="369"/>
      <c r="P571" s="369"/>
      <c r="Q571" s="369"/>
      <c r="R571" s="369"/>
      <c r="S571" s="369"/>
      <c r="T571" s="369"/>
    </row>
    <row r="572" spans="1:20" s="235" customFormat="1" ht="22.5" x14ac:dyDescent="0.2">
      <c r="A572" s="17" t="s">
        <v>584</v>
      </c>
      <c r="B572" s="17" t="s">
        <v>1279</v>
      </c>
      <c r="C572" s="18" t="s">
        <v>1489</v>
      </c>
      <c r="D572" s="18" t="s">
        <v>1290</v>
      </c>
      <c r="E572" s="19" t="s">
        <v>1490</v>
      </c>
      <c r="F572" s="20" t="s">
        <v>1491</v>
      </c>
      <c r="G572" s="21">
        <v>1</v>
      </c>
      <c r="H572" s="22" t="s">
        <v>19</v>
      </c>
      <c r="I572" s="50">
        <v>54.1</v>
      </c>
      <c r="J572" s="9">
        <f t="shared" si="19"/>
        <v>54.1</v>
      </c>
      <c r="K572" s="369"/>
      <c r="L572" s="369"/>
      <c r="M572" s="369"/>
      <c r="N572" s="369"/>
      <c r="O572" s="369"/>
      <c r="P572" s="369"/>
      <c r="Q572" s="369"/>
      <c r="R572" s="369"/>
      <c r="S572" s="369"/>
      <c r="T572" s="369"/>
    </row>
    <row r="573" spans="1:20" s="235" customFormat="1" ht="22.5" x14ac:dyDescent="0.2">
      <c r="A573" s="17" t="s">
        <v>584</v>
      </c>
      <c r="B573" s="17" t="s">
        <v>1279</v>
      </c>
      <c r="C573" s="18" t="s">
        <v>1492</v>
      </c>
      <c r="D573" s="18" t="s">
        <v>1290</v>
      </c>
      <c r="E573" s="19" t="s">
        <v>1493</v>
      </c>
      <c r="F573" s="20" t="s">
        <v>1494</v>
      </c>
      <c r="G573" s="21">
        <v>1</v>
      </c>
      <c r="H573" s="22" t="s">
        <v>19</v>
      </c>
      <c r="I573" s="50">
        <v>7.39</v>
      </c>
      <c r="J573" s="9">
        <f t="shared" si="19"/>
        <v>7.39</v>
      </c>
      <c r="K573" s="369"/>
      <c r="L573" s="369"/>
      <c r="M573" s="369"/>
      <c r="N573" s="369"/>
      <c r="O573" s="369"/>
      <c r="P573" s="369"/>
      <c r="Q573" s="369"/>
      <c r="R573" s="369"/>
      <c r="S573" s="369"/>
      <c r="T573" s="369"/>
    </row>
    <row r="574" spans="1:20" s="235" customFormat="1" ht="22.5" x14ac:dyDescent="0.2">
      <c r="A574" s="17" t="s">
        <v>584</v>
      </c>
      <c r="B574" s="17" t="s">
        <v>1279</v>
      </c>
      <c r="C574" s="18" t="s">
        <v>1495</v>
      </c>
      <c r="D574" s="18" t="s">
        <v>1496</v>
      </c>
      <c r="E574" s="24" t="s">
        <v>1497</v>
      </c>
      <c r="F574" s="20" t="s">
        <v>1498</v>
      </c>
      <c r="G574" s="21">
        <v>1</v>
      </c>
      <c r="H574" s="22" t="s">
        <v>19</v>
      </c>
      <c r="I574" s="50">
        <v>110</v>
      </c>
      <c r="J574" s="9">
        <f t="shared" si="19"/>
        <v>110</v>
      </c>
      <c r="K574" s="369"/>
      <c r="L574" s="369"/>
      <c r="M574" s="369"/>
      <c r="N574" s="369"/>
      <c r="O574" s="369"/>
      <c r="P574" s="369"/>
      <c r="Q574" s="369"/>
      <c r="R574" s="369"/>
      <c r="S574" s="369"/>
      <c r="T574" s="369"/>
    </row>
    <row r="575" spans="1:20" s="235" customFormat="1" ht="23.25" thickBot="1" x14ac:dyDescent="0.25">
      <c r="A575" s="17" t="s">
        <v>584</v>
      </c>
      <c r="B575" s="17" t="s">
        <v>1279</v>
      </c>
      <c r="C575" s="18" t="s">
        <v>1499</v>
      </c>
      <c r="D575" s="18" t="s">
        <v>1496</v>
      </c>
      <c r="E575" s="24" t="s">
        <v>1500</v>
      </c>
      <c r="F575" s="20" t="s">
        <v>1501</v>
      </c>
      <c r="G575" s="234">
        <v>1</v>
      </c>
      <c r="H575" s="22" t="s">
        <v>19</v>
      </c>
      <c r="I575" s="50">
        <v>260.42</v>
      </c>
      <c r="J575" s="29">
        <f t="shared" si="19"/>
        <v>260.42</v>
      </c>
      <c r="K575" s="369"/>
      <c r="L575" s="369"/>
      <c r="M575" s="369"/>
      <c r="N575" s="369"/>
      <c r="O575" s="369"/>
      <c r="P575" s="369"/>
      <c r="Q575" s="369"/>
      <c r="R575" s="369"/>
      <c r="S575" s="369"/>
      <c r="T575" s="369"/>
    </row>
    <row r="576" spans="1:20" s="235" customFormat="1" ht="45" x14ac:dyDescent="0.2">
      <c r="A576" s="397" t="s">
        <v>3171</v>
      </c>
      <c r="B576" s="397" t="s">
        <v>1</v>
      </c>
      <c r="C576" s="398" t="s">
        <v>2</v>
      </c>
      <c r="D576" s="398" t="s">
        <v>3</v>
      </c>
      <c r="E576" s="399" t="s">
        <v>4</v>
      </c>
      <c r="F576" s="397" t="s">
        <v>5</v>
      </c>
      <c r="G576" s="397" t="s">
        <v>3172</v>
      </c>
      <c r="H576" s="397" t="s">
        <v>7</v>
      </c>
      <c r="I576" s="400" t="s">
        <v>8</v>
      </c>
      <c r="J576" s="400" t="s">
        <v>9</v>
      </c>
      <c r="K576" s="369"/>
      <c r="L576" s="369"/>
      <c r="M576" s="369"/>
      <c r="N576" s="369"/>
      <c r="O576" s="369"/>
      <c r="P576" s="369"/>
      <c r="Q576" s="369"/>
      <c r="R576" s="369"/>
      <c r="S576" s="369"/>
      <c r="T576" s="369"/>
    </row>
    <row r="577" spans="1:20" s="235" customFormat="1" ht="45" x14ac:dyDescent="0.2">
      <c r="A577" s="401" t="s">
        <v>1502</v>
      </c>
      <c r="B577" s="401" t="s">
        <v>1503</v>
      </c>
      <c r="C577" s="402" t="s">
        <v>1504</v>
      </c>
      <c r="D577" s="403" t="s">
        <v>3</v>
      </c>
      <c r="E577" s="404" t="s">
        <v>4</v>
      </c>
      <c r="F577" s="405" t="s">
        <v>1505</v>
      </c>
      <c r="G577" s="406" t="s">
        <v>3172</v>
      </c>
      <c r="H577" s="406" t="s">
        <v>7</v>
      </c>
      <c r="I577" s="407" t="s">
        <v>8</v>
      </c>
      <c r="J577" s="415" t="s">
        <v>9</v>
      </c>
      <c r="K577" s="369"/>
      <c r="L577" s="369"/>
      <c r="M577" s="369"/>
      <c r="N577" s="369"/>
      <c r="O577" s="369"/>
      <c r="P577" s="369"/>
      <c r="Q577" s="369"/>
      <c r="R577" s="369"/>
      <c r="S577" s="369"/>
      <c r="T577" s="369"/>
    </row>
    <row r="578" spans="1:20" s="235" customFormat="1" ht="22.5" x14ac:dyDescent="0.2">
      <c r="A578" s="236" t="s">
        <v>1502</v>
      </c>
      <c r="B578" s="236" t="s">
        <v>1503</v>
      </c>
      <c r="C578" s="25" t="s">
        <v>1506</v>
      </c>
      <c r="D578" s="25" t="s">
        <v>1507</v>
      </c>
      <c r="E578" s="93">
        <v>1026434</v>
      </c>
      <c r="F578" s="89" t="s">
        <v>1508</v>
      </c>
      <c r="G578" s="89">
        <v>8</v>
      </c>
      <c r="H578" s="89" t="s">
        <v>1509</v>
      </c>
      <c r="I578" s="238">
        <v>9.76</v>
      </c>
      <c r="J578" s="195">
        <f>G578*I578</f>
        <v>78.08</v>
      </c>
      <c r="K578" s="369"/>
      <c r="L578" s="369"/>
      <c r="M578" s="369"/>
      <c r="N578" s="369"/>
      <c r="O578" s="369"/>
      <c r="P578" s="369"/>
      <c r="Q578" s="369"/>
      <c r="R578" s="369"/>
      <c r="S578" s="369"/>
      <c r="T578" s="369"/>
    </row>
    <row r="579" spans="1:20" s="235" customFormat="1" ht="22.5" x14ac:dyDescent="0.2">
      <c r="A579" s="236" t="s">
        <v>1502</v>
      </c>
      <c r="B579" s="236" t="s">
        <v>1503</v>
      </c>
      <c r="C579" s="25" t="s">
        <v>1510</v>
      </c>
      <c r="D579" s="25" t="s">
        <v>1507</v>
      </c>
      <c r="E579" s="93">
        <v>1887819</v>
      </c>
      <c r="F579" s="89" t="s">
        <v>1511</v>
      </c>
      <c r="G579" s="89">
        <v>20</v>
      </c>
      <c r="H579" s="89" t="s">
        <v>1509</v>
      </c>
      <c r="I579" s="238">
        <v>14.96</v>
      </c>
      <c r="J579" s="195">
        <f t="shared" ref="J579:J616" si="20">G579*I579</f>
        <v>299.20000000000005</v>
      </c>
      <c r="K579" s="369"/>
      <c r="L579" s="369"/>
      <c r="M579" s="369"/>
      <c r="N579" s="369"/>
      <c r="O579" s="369"/>
      <c r="P579" s="369"/>
      <c r="Q579" s="369"/>
      <c r="R579" s="369"/>
      <c r="S579" s="369"/>
      <c r="T579" s="369"/>
    </row>
    <row r="580" spans="1:20" s="235" customFormat="1" ht="22.5" x14ac:dyDescent="0.2">
      <c r="A580" s="236" t="s">
        <v>1502</v>
      </c>
      <c r="B580" s="236" t="s">
        <v>1503</v>
      </c>
      <c r="C580" s="25" t="s">
        <v>1512</v>
      </c>
      <c r="D580" s="25" t="s">
        <v>1513</v>
      </c>
      <c r="E580" s="93" t="s">
        <v>1514</v>
      </c>
      <c r="F580" s="89" t="s">
        <v>1515</v>
      </c>
      <c r="G580" s="89">
        <v>50</v>
      </c>
      <c r="H580" s="89" t="s">
        <v>1516</v>
      </c>
      <c r="I580" s="238">
        <v>7.49</v>
      </c>
      <c r="J580" s="195">
        <f t="shared" si="20"/>
        <v>374.5</v>
      </c>
      <c r="K580" s="369"/>
      <c r="L580" s="369"/>
      <c r="M580" s="369"/>
      <c r="N580" s="369"/>
      <c r="O580" s="369"/>
      <c r="P580" s="369"/>
      <c r="Q580" s="369"/>
      <c r="R580" s="369"/>
      <c r="S580" s="369"/>
      <c r="T580" s="369"/>
    </row>
    <row r="581" spans="1:20" s="235" customFormat="1" ht="22.5" x14ac:dyDescent="0.2">
      <c r="A581" s="236" t="s">
        <v>1502</v>
      </c>
      <c r="B581" s="236" t="s">
        <v>1503</v>
      </c>
      <c r="C581" s="25" t="s">
        <v>1517</v>
      </c>
      <c r="D581" s="25" t="s">
        <v>1518</v>
      </c>
      <c r="E581" s="93" t="s">
        <v>1519</v>
      </c>
      <c r="F581" s="89" t="s">
        <v>1520</v>
      </c>
      <c r="G581" s="89">
        <v>14</v>
      </c>
      <c r="H581" s="89" t="s">
        <v>19</v>
      </c>
      <c r="I581" s="238">
        <v>7.4</v>
      </c>
      <c r="J581" s="195">
        <f t="shared" si="20"/>
        <v>103.60000000000001</v>
      </c>
      <c r="K581" s="369"/>
      <c r="L581" s="369"/>
      <c r="M581" s="369"/>
      <c r="N581" s="369"/>
      <c r="O581" s="369"/>
      <c r="P581" s="369"/>
      <c r="Q581" s="369"/>
      <c r="R581" s="369"/>
      <c r="S581" s="369"/>
      <c r="T581" s="369"/>
    </row>
    <row r="582" spans="1:20" s="235" customFormat="1" ht="22.5" x14ac:dyDescent="0.2">
      <c r="A582" s="236" t="s">
        <v>1502</v>
      </c>
      <c r="B582" s="236" t="s">
        <v>1503</v>
      </c>
      <c r="C582" s="25" t="s">
        <v>1521</v>
      </c>
      <c r="D582" s="25" t="s">
        <v>1513</v>
      </c>
      <c r="E582" s="93" t="s">
        <v>1522</v>
      </c>
      <c r="F582" s="89" t="s">
        <v>1523</v>
      </c>
      <c r="G582" s="89">
        <v>6</v>
      </c>
      <c r="H582" s="89" t="s">
        <v>19</v>
      </c>
      <c r="I582" s="238">
        <v>6.82</v>
      </c>
      <c r="J582" s="195">
        <f t="shared" si="20"/>
        <v>40.92</v>
      </c>
      <c r="K582" s="369"/>
      <c r="L582" s="369"/>
      <c r="M582" s="369"/>
      <c r="N582" s="369"/>
      <c r="O582" s="369"/>
      <c r="P582" s="369"/>
      <c r="Q582" s="369"/>
      <c r="R582" s="369"/>
      <c r="S582" s="369"/>
      <c r="T582" s="369"/>
    </row>
    <row r="583" spans="1:20" s="235" customFormat="1" ht="45" x14ac:dyDescent="0.2">
      <c r="A583" s="401" t="s">
        <v>1502</v>
      </c>
      <c r="B583" s="401" t="s">
        <v>1524</v>
      </c>
      <c r="C583" s="402" t="s">
        <v>1525</v>
      </c>
      <c r="D583" s="403" t="s">
        <v>3</v>
      </c>
      <c r="E583" s="404" t="s">
        <v>4</v>
      </c>
      <c r="F583" s="405" t="s">
        <v>1526</v>
      </c>
      <c r="G583" s="406" t="s">
        <v>3172</v>
      </c>
      <c r="H583" s="406" t="s">
        <v>7</v>
      </c>
      <c r="I583" s="407" t="s">
        <v>8</v>
      </c>
      <c r="J583" s="415" t="s">
        <v>9</v>
      </c>
      <c r="K583" s="369"/>
      <c r="L583" s="369"/>
      <c r="M583" s="369"/>
      <c r="N583" s="369"/>
      <c r="O583" s="369"/>
      <c r="P583" s="369"/>
      <c r="Q583" s="369"/>
      <c r="R583" s="369"/>
      <c r="S583" s="369"/>
      <c r="T583" s="369"/>
    </row>
    <row r="584" spans="1:20" s="235" customFormat="1" ht="22.5" x14ac:dyDescent="0.2">
      <c r="A584" s="236" t="s">
        <v>1502</v>
      </c>
      <c r="B584" s="236" t="s">
        <v>1524</v>
      </c>
      <c r="C584" s="25" t="s">
        <v>1527</v>
      </c>
      <c r="D584" s="25" t="s">
        <v>1528</v>
      </c>
      <c r="E584" s="93">
        <v>87675</v>
      </c>
      <c r="F584" s="89" t="s">
        <v>1529</v>
      </c>
      <c r="G584" s="89">
        <v>80</v>
      </c>
      <c r="H584" s="89" t="s">
        <v>19</v>
      </c>
      <c r="I584" s="238">
        <v>0.06</v>
      </c>
      <c r="J584" s="195">
        <f t="shared" si="20"/>
        <v>4.8</v>
      </c>
      <c r="K584" s="369"/>
      <c r="L584" s="369"/>
      <c r="M584" s="369"/>
      <c r="N584" s="369"/>
      <c r="O584" s="369"/>
      <c r="P584" s="369"/>
      <c r="Q584" s="369"/>
      <c r="R584" s="369"/>
      <c r="S584" s="369"/>
      <c r="T584" s="369"/>
    </row>
    <row r="585" spans="1:20" s="368" customFormat="1" ht="22.5" x14ac:dyDescent="0.2">
      <c r="A585" s="236" t="s">
        <v>1502</v>
      </c>
      <c r="B585" s="236" t="s">
        <v>1524</v>
      </c>
      <c r="C585" s="25" t="s">
        <v>1530</v>
      </c>
      <c r="D585" s="25" t="s">
        <v>1528</v>
      </c>
      <c r="E585" s="93">
        <v>59133</v>
      </c>
      <c r="F585" s="89" t="s">
        <v>1531</v>
      </c>
      <c r="G585" s="89">
        <v>20</v>
      </c>
      <c r="H585" s="89" t="s">
        <v>1516</v>
      </c>
      <c r="I585" s="238">
        <v>0.05</v>
      </c>
      <c r="J585" s="195">
        <f t="shared" si="20"/>
        <v>1</v>
      </c>
      <c r="K585" s="369"/>
      <c r="L585" s="369"/>
      <c r="M585" s="369"/>
      <c r="N585" s="369"/>
      <c r="O585" s="369"/>
      <c r="P585" s="369"/>
      <c r="Q585" s="369"/>
      <c r="R585" s="369"/>
      <c r="S585" s="369"/>
      <c r="T585" s="369"/>
    </row>
    <row r="586" spans="1:20" s="368" customFormat="1" ht="22.5" x14ac:dyDescent="0.2">
      <c r="A586" s="236" t="s">
        <v>1502</v>
      </c>
      <c r="B586" s="236" t="s">
        <v>1524</v>
      </c>
      <c r="C586" s="25" t="s">
        <v>1532</v>
      </c>
      <c r="D586" s="25" t="s">
        <v>1513</v>
      </c>
      <c r="E586" s="93" t="s">
        <v>1533</v>
      </c>
      <c r="F586" s="89" t="s">
        <v>1534</v>
      </c>
      <c r="G586" s="89">
        <v>50</v>
      </c>
      <c r="H586" s="89" t="s">
        <v>1516</v>
      </c>
      <c r="I586" s="238">
        <v>1.65</v>
      </c>
      <c r="J586" s="195">
        <f t="shared" si="20"/>
        <v>82.5</v>
      </c>
      <c r="K586" s="369"/>
      <c r="L586" s="369"/>
      <c r="M586" s="369"/>
      <c r="N586" s="369"/>
      <c r="O586" s="369"/>
      <c r="P586" s="369"/>
      <c r="Q586" s="369"/>
      <c r="R586" s="369"/>
      <c r="S586" s="369"/>
      <c r="T586" s="369"/>
    </row>
    <row r="587" spans="1:20" s="235" customFormat="1" ht="22.5" x14ac:dyDescent="0.2">
      <c r="A587" s="236" t="s">
        <v>1502</v>
      </c>
      <c r="B587" s="236" t="s">
        <v>1524</v>
      </c>
      <c r="C587" s="25" t="s">
        <v>1535</v>
      </c>
      <c r="D587" s="25" t="s">
        <v>1536</v>
      </c>
      <c r="E587" s="93" t="s">
        <v>1537</v>
      </c>
      <c r="F587" s="89" t="s">
        <v>1538</v>
      </c>
      <c r="G587" s="89">
        <v>5</v>
      </c>
      <c r="H587" s="89" t="s">
        <v>19</v>
      </c>
      <c r="I587" s="238">
        <v>4.2</v>
      </c>
      <c r="J587" s="195">
        <f t="shared" si="20"/>
        <v>21</v>
      </c>
      <c r="K587" s="369"/>
      <c r="L587" s="369"/>
      <c r="M587" s="369"/>
      <c r="N587" s="369"/>
      <c r="O587" s="369"/>
      <c r="P587" s="369"/>
      <c r="Q587" s="369"/>
      <c r="R587" s="369"/>
      <c r="S587" s="369"/>
      <c r="T587" s="369"/>
    </row>
    <row r="588" spans="1:20" s="235" customFormat="1" ht="22.5" x14ac:dyDescent="0.2">
      <c r="A588" s="236" t="s">
        <v>1502</v>
      </c>
      <c r="B588" s="236" t="s">
        <v>1524</v>
      </c>
      <c r="C588" s="25" t="s">
        <v>1539</v>
      </c>
      <c r="D588" s="25" t="s">
        <v>1528</v>
      </c>
      <c r="E588" s="93">
        <v>92854</v>
      </c>
      <c r="F588" s="89" t="s">
        <v>1540</v>
      </c>
      <c r="G588" s="89">
        <v>6</v>
      </c>
      <c r="H588" s="89" t="s">
        <v>1541</v>
      </c>
      <c r="I588" s="238">
        <v>4.2</v>
      </c>
      <c r="J588" s="195">
        <f t="shared" si="20"/>
        <v>25.200000000000003</v>
      </c>
      <c r="K588" s="369"/>
      <c r="L588" s="369"/>
      <c r="M588" s="369"/>
      <c r="N588" s="369"/>
      <c r="O588" s="369"/>
      <c r="P588" s="369"/>
      <c r="Q588" s="369"/>
      <c r="R588" s="369"/>
      <c r="S588" s="369"/>
      <c r="T588" s="369"/>
    </row>
    <row r="589" spans="1:20" s="368" customFormat="1" ht="22.5" x14ac:dyDescent="0.2">
      <c r="A589" s="236" t="s">
        <v>1502</v>
      </c>
      <c r="B589" s="236" t="s">
        <v>1524</v>
      </c>
      <c r="C589" s="25" t="s">
        <v>1542</v>
      </c>
      <c r="D589" s="25" t="s">
        <v>1543</v>
      </c>
      <c r="E589" s="93" t="s">
        <v>1544</v>
      </c>
      <c r="F589" s="102" t="s">
        <v>1545</v>
      </c>
      <c r="G589" s="89">
        <v>10</v>
      </c>
      <c r="H589" s="89" t="s">
        <v>19</v>
      </c>
      <c r="I589" s="238">
        <v>45.67</v>
      </c>
      <c r="J589" s="195">
        <f t="shared" si="20"/>
        <v>456.70000000000005</v>
      </c>
      <c r="K589" s="369"/>
      <c r="L589" s="369"/>
      <c r="M589" s="369"/>
      <c r="N589" s="369"/>
      <c r="O589" s="369"/>
      <c r="P589" s="369"/>
      <c r="Q589" s="369"/>
      <c r="R589" s="369"/>
      <c r="S589" s="369"/>
      <c r="T589" s="369"/>
    </row>
    <row r="590" spans="1:20" s="235" customFormat="1" ht="45" x14ac:dyDescent="0.2">
      <c r="A590" s="401" t="s">
        <v>1502</v>
      </c>
      <c r="B590" s="401" t="s">
        <v>1546</v>
      </c>
      <c r="C590" s="402" t="s">
        <v>1547</v>
      </c>
      <c r="D590" s="403" t="s">
        <v>3</v>
      </c>
      <c r="E590" s="404" t="s">
        <v>4</v>
      </c>
      <c r="F590" s="405" t="s">
        <v>1548</v>
      </c>
      <c r="G590" s="406" t="s">
        <v>3172</v>
      </c>
      <c r="H590" s="406" t="s">
        <v>7</v>
      </c>
      <c r="I590" s="407" t="s">
        <v>8</v>
      </c>
      <c r="J590" s="415" t="s">
        <v>9</v>
      </c>
      <c r="K590" s="369"/>
      <c r="L590" s="369"/>
      <c r="M590" s="369"/>
      <c r="N590" s="369"/>
      <c r="O590" s="369"/>
      <c r="P590" s="369"/>
      <c r="Q590" s="369"/>
      <c r="R590" s="369"/>
      <c r="S590" s="369"/>
      <c r="T590" s="369"/>
    </row>
    <row r="591" spans="1:20" s="235" customFormat="1" ht="15" x14ac:dyDescent="0.2">
      <c r="A591" s="236" t="s">
        <v>1502</v>
      </c>
      <c r="B591" s="236" t="s">
        <v>1546</v>
      </c>
      <c r="C591" s="25" t="s">
        <v>1549</v>
      </c>
      <c r="D591" s="25" t="s">
        <v>1528</v>
      </c>
      <c r="E591" s="93">
        <v>83277</v>
      </c>
      <c r="F591" s="89" t="s">
        <v>1550</v>
      </c>
      <c r="G591" s="89">
        <v>100</v>
      </c>
      <c r="H591" s="89" t="s">
        <v>1516</v>
      </c>
      <c r="I591" s="238">
        <v>0.03</v>
      </c>
      <c r="J591" s="195">
        <f t="shared" si="20"/>
        <v>3</v>
      </c>
      <c r="K591" s="369"/>
      <c r="L591" s="369"/>
      <c r="M591" s="369"/>
      <c r="N591" s="369"/>
      <c r="O591" s="369"/>
      <c r="P591" s="369"/>
      <c r="Q591" s="369"/>
      <c r="R591" s="369"/>
      <c r="S591" s="369"/>
      <c r="T591" s="369"/>
    </row>
    <row r="592" spans="1:20" s="235" customFormat="1" ht="15" x14ac:dyDescent="0.2">
      <c r="A592" s="236" t="s">
        <v>1502</v>
      </c>
      <c r="B592" s="236" t="s">
        <v>1546</v>
      </c>
      <c r="C592" s="25" t="s">
        <v>1551</v>
      </c>
      <c r="D592" s="25" t="s">
        <v>1528</v>
      </c>
      <c r="E592" s="93">
        <v>64081</v>
      </c>
      <c r="F592" s="89" t="s">
        <v>1552</v>
      </c>
      <c r="G592" s="89">
        <v>50</v>
      </c>
      <c r="H592" s="89" t="s">
        <v>1516</v>
      </c>
      <c r="I592" s="238">
        <v>0.03</v>
      </c>
      <c r="J592" s="195">
        <f t="shared" si="20"/>
        <v>1.5</v>
      </c>
      <c r="K592" s="369"/>
      <c r="L592" s="369"/>
      <c r="M592" s="369"/>
      <c r="N592" s="369"/>
      <c r="O592" s="369"/>
      <c r="P592" s="369"/>
      <c r="Q592" s="369"/>
      <c r="R592" s="369"/>
      <c r="S592" s="369"/>
      <c r="T592" s="369"/>
    </row>
    <row r="593" spans="1:23" s="368" customFormat="1" ht="22.5" x14ac:dyDescent="0.2">
      <c r="A593" s="236" t="s">
        <v>1502</v>
      </c>
      <c r="B593" s="236" t="s">
        <v>1546</v>
      </c>
      <c r="C593" s="25" t="s">
        <v>1553</v>
      </c>
      <c r="D593" s="25" t="s">
        <v>1528</v>
      </c>
      <c r="E593" s="93">
        <v>88501</v>
      </c>
      <c r="F593" s="89" t="s">
        <v>1554</v>
      </c>
      <c r="G593" s="89">
        <v>100</v>
      </c>
      <c r="H593" s="89" t="s">
        <v>19</v>
      </c>
      <c r="I593" s="238">
        <v>0.14000000000000001</v>
      </c>
      <c r="J593" s="195">
        <f t="shared" si="20"/>
        <v>14.000000000000002</v>
      </c>
      <c r="K593" s="369"/>
      <c r="L593" s="369"/>
      <c r="M593" s="369"/>
      <c r="N593" s="369"/>
      <c r="O593" s="369"/>
      <c r="P593" s="369"/>
      <c r="Q593" s="369"/>
      <c r="R593" s="369"/>
      <c r="S593" s="369"/>
      <c r="T593" s="369"/>
    </row>
    <row r="594" spans="1:23" s="368" customFormat="1" ht="15" x14ac:dyDescent="0.2">
      <c r="A594" s="236" t="s">
        <v>1502</v>
      </c>
      <c r="B594" s="236" t="s">
        <v>1546</v>
      </c>
      <c r="C594" s="25" t="s">
        <v>1555</v>
      </c>
      <c r="D594" s="25" t="s">
        <v>1556</v>
      </c>
      <c r="E594" s="93">
        <v>1001917844</v>
      </c>
      <c r="F594" s="89" t="s">
        <v>1557</v>
      </c>
      <c r="G594" s="89">
        <v>4</v>
      </c>
      <c r="H594" s="89" t="s">
        <v>1558</v>
      </c>
      <c r="I594" s="238">
        <v>1.06</v>
      </c>
      <c r="J594" s="195">
        <f t="shared" si="20"/>
        <v>4.24</v>
      </c>
      <c r="K594" s="369"/>
      <c r="L594" s="369"/>
      <c r="M594" s="369"/>
      <c r="N594" s="369"/>
      <c r="O594" s="369"/>
      <c r="P594" s="369"/>
      <c r="Q594" s="369"/>
      <c r="R594" s="369"/>
      <c r="S594" s="369"/>
      <c r="T594" s="369"/>
    </row>
    <row r="595" spans="1:23" s="235" customFormat="1" ht="15" x14ac:dyDescent="0.2">
      <c r="A595" s="236" t="s">
        <v>1502</v>
      </c>
      <c r="B595" s="236" t="s">
        <v>1546</v>
      </c>
      <c r="C595" s="25" t="s">
        <v>1559</v>
      </c>
      <c r="D595" s="25" t="s">
        <v>1528</v>
      </c>
      <c r="E595" s="93">
        <v>77695</v>
      </c>
      <c r="F595" s="89" t="s">
        <v>1560</v>
      </c>
      <c r="G595" s="89">
        <v>10</v>
      </c>
      <c r="H595" s="89" t="s">
        <v>1516</v>
      </c>
      <c r="I595" s="238">
        <v>0.11</v>
      </c>
      <c r="J595" s="195">
        <f t="shared" si="20"/>
        <v>1.1000000000000001</v>
      </c>
      <c r="K595" s="369"/>
      <c r="L595" s="369"/>
      <c r="M595" s="369"/>
      <c r="N595" s="369"/>
      <c r="O595" s="369"/>
      <c r="P595" s="369"/>
      <c r="Q595" s="369"/>
      <c r="R595" s="369"/>
      <c r="S595" s="369"/>
      <c r="T595" s="369"/>
    </row>
    <row r="596" spans="1:23" s="235" customFormat="1" ht="22.5" x14ac:dyDescent="0.2">
      <c r="A596" s="417" t="s">
        <v>1502</v>
      </c>
      <c r="B596" s="417" t="s">
        <v>1546</v>
      </c>
      <c r="C596" s="110" t="s">
        <v>3479</v>
      </c>
      <c r="D596" s="110" t="s">
        <v>1543</v>
      </c>
      <c r="E596" s="111" t="s">
        <v>3478</v>
      </c>
      <c r="F596" s="84" t="s">
        <v>3471</v>
      </c>
      <c r="G596" s="84">
        <v>10</v>
      </c>
      <c r="H596" s="84" t="s">
        <v>19</v>
      </c>
      <c r="I596" s="275">
        <v>66.67</v>
      </c>
      <c r="J596" s="447">
        <f t="shared" si="20"/>
        <v>666.7</v>
      </c>
      <c r="K596" s="369"/>
      <c r="L596" s="369"/>
      <c r="M596" s="369"/>
      <c r="N596" s="369"/>
      <c r="O596" s="369"/>
      <c r="P596" s="369"/>
      <c r="Q596" s="369"/>
      <c r="R596" s="369"/>
      <c r="S596" s="369"/>
      <c r="T596" s="369"/>
    </row>
    <row r="597" spans="1:23" s="235" customFormat="1" ht="33.75" x14ac:dyDescent="0.2">
      <c r="A597" s="401" t="s">
        <v>1502</v>
      </c>
      <c r="B597" s="401" t="s">
        <v>1561</v>
      </c>
      <c r="C597" s="402" t="s">
        <v>1562</v>
      </c>
      <c r="D597" s="408" t="s">
        <v>1563</v>
      </c>
      <c r="E597" s="409" t="s">
        <v>524</v>
      </c>
      <c r="F597" s="405" t="s">
        <v>1564</v>
      </c>
      <c r="G597" s="406" t="s">
        <v>3172</v>
      </c>
      <c r="H597" s="406" t="s">
        <v>7</v>
      </c>
      <c r="I597" s="407" t="s">
        <v>8</v>
      </c>
      <c r="J597" s="415" t="s">
        <v>9</v>
      </c>
      <c r="K597" s="369"/>
      <c r="L597" s="369"/>
      <c r="M597" s="369"/>
      <c r="N597" s="369"/>
      <c r="O597" s="369"/>
      <c r="P597" s="369"/>
      <c r="Q597" s="369"/>
      <c r="R597" s="369"/>
      <c r="S597" s="369"/>
      <c r="T597" s="369"/>
    </row>
    <row r="598" spans="1:23" s="235" customFormat="1" ht="33.75" x14ac:dyDescent="0.2">
      <c r="A598" s="236" t="s">
        <v>1502</v>
      </c>
      <c r="B598" s="236" t="s">
        <v>1561</v>
      </c>
      <c r="C598" s="25" t="s">
        <v>1565</v>
      </c>
      <c r="D598" s="25" t="s">
        <v>1513</v>
      </c>
      <c r="E598" s="93" t="s">
        <v>1566</v>
      </c>
      <c r="F598" s="89" t="s">
        <v>1567</v>
      </c>
      <c r="G598" s="89">
        <v>6</v>
      </c>
      <c r="H598" s="89" t="s">
        <v>19</v>
      </c>
      <c r="I598" s="238">
        <v>0.06</v>
      </c>
      <c r="J598" s="195">
        <f t="shared" si="20"/>
        <v>0.36</v>
      </c>
      <c r="K598" s="369"/>
      <c r="L598" s="369"/>
      <c r="M598" s="369"/>
      <c r="N598" s="369"/>
      <c r="O598" s="369"/>
      <c r="P598" s="369"/>
      <c r="Q598" s="369"/>
      <c r="R598" s="369"/>
      <c r="S598" s="369"/>
      <c r="T598" s="369"/>
    </row>
    <row r="599" spans="1:23" s="235" customFormat="1" ht="33.75" x14ac:dyDescent="0.2">
      <c r="A599" s="236" t="s">
        <v>1502</v>
      </c>
      <c r="B599" s="236" t="s">
        <v>1561</v>
      </c>
      <c r="C599" s="25" t="s">
        <v>1568</v>
      </c>
      <c r="D599" s="25" t="s">
        <v>1556</v>
      </c>
      <c r="E599" s="93">
        <v>1001903727</v>
      </c>
      <c r="F599" s="89" t="s">
        <v>1569</v>
      </c>
      <c r="G599" s="89">
        <v>8</v>
      </c>
      <c r="H599" s="89" t="s">
        <v>19</v>
      </c>
      <c r="I599" s="238">
        <v>31.5</v>
      </c>
      <c r="J599" s="195">
        <f t="shared" si="20"/>
        <v>252</v>
      </c>
      <c r="K599" s="369"/>
      <c r="L599" s="369"/>
      <c r="M599" s="369"/>
      <c r="N599" s="369"/>
      <c r="O599" s="369"/>
      <c r="P599" s="369"/>
      <c r="Q599" s="369"/>
      <c r="R599" s="369"/>
      <c r="S599" s="369"/>
      <c r="T599" s="369"/>
    </row>
    <row r="600" spans="1:23" s="235" customFormat="1" ht="33.75" x14ac:dyDescent="0.2">
      <c r="A600" s="236" t="s">
        <v>1502</v>
      </c>
      <c r="B600" s="236" t="s">
        <v>1561</v>
      </c>
      <c r="C600" s="25" t="s">
        <v>3243</v>
      </c>
      <c r="D600" s="25" t="s">
        <v>3244</v>
      </c>
      <c r="E600" s="93" t="s">
        <v>3245</v>
      </c>
      <c r="F600" s="89" t="s">
        <v>3242</v>
      </c>
      <c r="G600" s="89">
        <v>4</v>
      </c>
      <c r="H600" s="89" t="s">
        <v>19</v>
      </c>
      <c r="I600" s="238">
        <v>47.25</v>
      </c>
      <c r="J600" s="195">
        <f t="shared" si="20"/>
        <v>189</v>
      </c>
      <c r="K600" s="369"/>
      <c r="L600" s="369"/>
      <c r="M600" s="369"/>
      <c r="N600" s="369"/>
      <c r="O600" s="369"/>
      <c r="P600" s="369"/>
      <c r="Q600" s="369"/>
      <c r="R600" s="369"/>
      <c r="S600" s="369"/>
      <c r="T600" s="369"/>
    </row>
    <row r="601" spans="1:23" s="235" customFormat="1" ht="45" x14ac:dyDescent="0.2">
      <c r="A601" s="401" t="s">
        <v>1502</v>
      </c>
      <c r="B601" s="401" t="s">
        <v>1570</v>
      </c>
      <c r="C601" s="402" t="s">
        <v>1571</v>
      </c>
      <c r="D601" s="403" t="s">
        <v>3</v>
      </c>
      <c r="E601" s="404" t="s">
        <v>4</v>
      </c>
      <c r="F601" s="405" t="s">
        <v>1572</v>
      </c>
      <c r="G601" s="406" t="s">
        <v>3172</v>
      </c>
      <c r="H601" s="406" t="s">
        <v>7</v>
      </c>
      <c r="I601" s="407" t="s">
        <v>8</v>
      </c>
      <c r="J601" s="415" t="s">
        <v>9</v>
      </c>
      <c r="K601" s="369"/>
      <c r="L601" s="369"/>
      <c r="M601" s="369"/>
      <c r="N601" s="369"/>
      <c r="O601" s="369"/>
      <c r="P601" s="369"/>
      <c r="Q601" s="369"/>
      <c r="R601" s="369"/>
      <c r="S601" s="369"/>
      <c r="T601" s="369"/>
    </row>
    <row r="602" spans="1:23" s="235" customFormat="1" ht="22.5" x14ac:dyDescent="0.2">
      <c r="A602" s="236" t="s">
        <v>1502</v>
      </c>
      <c r="B602" s="236" t="s">
        <v>1570</v>
      </c>
      <c r="C602" s="25" t="s">
        <v>1573</v>
      </c>
      <c r="D602" s="25" t="s">
        <v>1513</v>
      </c>
      <c r="E602" s="93" t="s">
        <v>1574</v>
      </c>
      <c r="F602" s="89" t="s">
        <v>1575</v>
      </c>
      <c r="G602" s="89">
        <v>20</v>
      </c>
      <c r="H602" s="89" t="s">
        <v>1516</v>
      </c>
      <c r="I602" s="238">
        <v>0.12</v>
      </c>
      <c r="J602" s="195">
        <f t="shared" si="20"/>
        <v>2.4</v>
      </c>
      <c r="K602" s="369"/>
      <c r="L602" s="369"/>
      <c r="M602" s="369"/>
      <c r="N602" s="369"/>
      <c r="O602" s="369"/>
      <c r="P602" s="369"/>
      <c r="Q602" s="369"/>
      <c r="R602" s="369"/>
      <c r="S602" s="369"/>
      <c r="T602" s="369"/>
    </row>
    <row r="603" spans="1:23" s="235" customFormat="1" ht="22.5" x14ac:dyDescent="0.2">
      <c r="A603" s="236" t="s">
        <v>1502</v>
      </c>
      <c r="B603" s="236" t="s">
        <v>1570</v>
      </c>
      <c r="C603" s="25" t="s">
        <v>1576</v>
      </c>
      <c r="D603" s="25" t="s">
        <v>1513</v>
      </c>
      <c r="E603" s="93" t="s">
        <v>1577</v>
      </c>
      <c r="F603" s="89" t="s">
        <v>1578</v>
      </c>
      <c r="G603" s="89">
        <v>5</v>
      </c>
      <c r="H603" s="89" t="s">
        <v>19</v>
      </c>
      <c r="I603" s="238">
        <v>39.89</v>
      </c>
      <c r="J603" s="195">
        <f t="shared" si="20"/>
        <v>199.45</v>
      </c>
      <c r="K603" s="369"/>
      <c r="L603" s="369"/>
      <c r="M603" s="369"/>
      <c r="N603" s="369"/>
      <c r="O603" s="369"/>
      <c r="P603" s="369"/>
      <c r="Q603" s="369"/>
      <c r="R603" s="369"/>
      <c r="S603" s="369"/>
      <c r="T603" s="369"/>
    </row>
    <row r="604" spans="1:23" s="235" customFormat="1" ht="45" x14ac:dyDescent="0.2">
      <c r="A604" s="401" t="s">
        <v>1502</v>
      </c>
      <c r="B604" s="401" t="s">
        <v>1579</v>
      </c>
      <c r="C604" s="402" t="s">
        <v>1580</v>
      </c>
      <c r="D604" s="403" t="s">
        <v>3</v>
      </c>
      <c r="E604" s="404" t="s">
        <v>4</v>
      </c>
      <c r="F604" s="401" t="s">
        <v>1581</v>
      </c>
      <c r="G604" s="406" t="s">
        <v>3172</v>
      </c>
      <c r="H604" s="406" t="s">
        <v>7</v>
      </c>
      <c r="I604" s="407" t="s">
        <v>8</v>
      </c>
      <c r="J604" s="415" t="s">
        <v>9</v>
      </c>
      <c r="K604" s="369"/>
      <c r="L604" s="369"/>
      <c r="M604" s="369"/>
      <c r="N604" s="369"/>
      <c r="O604" s="369"/>
      <c r="P604" s="369"/>
      <c r="Q604" s="369"/>
      <c r="R604" s="369"/>
      <c r="S604" s="369"/>
      <c r="T604" s="369"/>
    </row>
    <row r="605" spans="1:23" s="235" customFormat="1" ht="22.5" x14ac:dyDescent="0.2">
      <c r="A605" s="417" t="s">
        <v>1502</v>
      </c>
      <c r="B605" s="417" t="s">
        <v>1579</v>
      </c>
      <c r="C605" s="418" t="s">
        <v>3476</v>
      </c>
      <c r="D605" s="110" t="s">
        <v>1528</v>
      </c>
      <c r="E605" s="111">
        <v>31696</v>
      </c>
      <c r="F605" s="417" t="s">
        <v>3469</v>
      </c>
      <c r="G605" s="419">
        <v>2</v>
      </c>
      <c r="H605" s="381" t="s">
        <v>19</v>
      </c>
      <c r="I605" s="88">
        <v>57.74</v>
      </c>
      <c r="J605" s="448">
        <f>G605*I605</f>
        <v>115.48</v>
      </c>
      <c r="K605" s="369"/>
      <c r="L605" s="369"/>
      <c r="M605" s="369"/>
      <c r="N605" s="369"/>
      <c r="O605" s="369"/>
      <c r="P605" s="369"/>
      <c r="Q605" s="369"/>
      <c r="R605" s="369"/>
      <c r="S605" s="369"/>
      <c r="T605" s="369"/>
    </row>
    <row r="606" spans="1:23" s="235" customFormat="1" ht="22.5" x14ac:dyDescent="0.2">
      <c r="A606" s="417" t="s">
        <v>1502</v>
      </c>
      <c r="B606" s="417" t="s">
        <v>1579</v>
      </c>
      <c r="C606" s="418" t="s">
        <v>3477</v>
      </c>
      <c r="D606" s="110" t="s">
        <v>3474</v>
      </c>
      <c r="E606" s="111" t="s">
        <v>3475</v>
      </c>
      <c r="F606" s="417" t="s">
        <v>3470</v>
      </c>
      <c r="G606" s="419">
        <v>5</v>
      </c>
      <c r="H606" s="381" t="s">
        <v>19</v>
      </c>
      <c r="I606" s="88">
        <v>1.46</v>
      </c>
      <c r="J606" s="448">
        <f>G606*I606</f>
        <v>7.3</v>
      </c>
      <c r="K606" s="369"/>
      <c r="L606" s="369"/>
      <c r="M606" s="369"/>
      <c r="N606" s="369"/>
      <c r="O606" s="369"/>
      <c r="P606" s="369"/>
      <c r="Q606" s="369"/>
      <c r="R606" s="369"/>
      <c r="S606" s="369"/>
      <c r="T606" s="369"/>
    </row>
    <row r="607" spans="1:23" s="235" customFormat="1" ht="22.5" x14ac:dyDescent="0.2">
      <c r="A607" s="236" t="s">
        <v>1502</v>
      </c>
      <c r="B607" s="236" t="s">
        <v>1579</v>
      </c>
      <c r="C607" s="25" t="s">
        <v>1582</v>
      </c>
      <c r="D607" s="25" t="s">
        <v>1556</v>
      </c>
      <c r="E607" s="93">
        <v>6097714101</v>
      </c>
      <c r="F607" s="89" t="s">
        <v>1583</v>
      </c>
      <c r="G607" s="89">
        <v>8</v>
      </c>
      <c r="H607" s="89" t="s">
        <v>19</v>
      </c>
      <c r="I607" s="238">
        <v>91.04</v>
      </c>
      <c r="J607" s="195">
        <f t="shared" si="20"/>
        <v>728.32</v>
      </c>
      <c r="K607" s="369"/>
      <c r="L607" s="369"/>
      <c r="M607" s="369"/>
      <c r="N607" s="369"/>
      <c r="O607" s="369"/>
      <c r="P607" s="369"/>
      <c r="Q607" s="369"/>
      <c r="R607" s="369"/>
      <c r="S607" s="369"/>
      <c r="T607" s="369"/>
    </row>
    <row r="608" spans="1:23" s="235" customFormat="1" ht="22.5" x14ac:dyDescent="0.2">
      <c r="A608" s="236" t="s">
        <v>1502</v>
      </c>
      <c r="B608" s="236" t="s">
        <v>1579</v>
      </c>
      <c r="C608" s="25" t="s">
        <v>1584</v>
      </c>
      <c r="D608" s="25"/>
      <c r="E608" s="93" t="s">
        <v>1585</v>
      </c>
      <c r="F608" s="89" t="s">
        <v>1586</v>
      </c>
      <c r="G608" s="89">
        <v>20</v>
      </c>
      <c r="H608" s="89" t="s">
        <v>19</v>
      </c>
      <c r="I608" s="238">
        <v>0.11</v>
      </c>
      <c r="J608" s="195">
        <f t="shared" si="20"/>
        <v>2.2000000000000002</v>
      </c>
      <c r="K608" s="369"/>
      <c r="L608" s="369"/>
      <c r="M608" s="369"/>
      <c r="N608" s="369"/>
      <c r="O608" s="369"/>
      <c r="P608" s="369"/>
      <c r="Q608" s="369"/>
      <c r="R608" s="369"/>
      <c r="S608" s="369"/>
      <c r="T608" s="369"/>
      <c r="U608" s="369"/>
      <c r="V608" s="369"/>
      <c r="W608" s="369"/>
    </row>
    <row r="609" spans="1:23" s="368" customFormat="1" ht="22.5" x14ac:dyDescent="0.2">
      <c r="A609" s="236" t="s">
        <v>1502</v>
      </c>
      <c r="B609" s="236" t="s">
        <v>1579</v>
      </c>
      <c r="C609" s="25" t="s">
        <v>1942</v>
      </c>
      <c r="D609" s="25" t="s">
        <v>3246</v>
      </c>
      <c r="E609" s="93" t="s">
        <v>3247</v>
      </c>
      <c r="F609" s="89" t="s">
        <v>3241</v>
      </c>
      <c r="G609" s="89">
        <v>4</v>
      </c>
      <c r="H609" s="89" t="s">
        <v>1558</v>
      </c>
      <c r="I609" s="238">
        <v>2.36</v>
      </c>
      <c r="J609" s="195">
        <f t="shared" si="20"/>
        <v>9.44</v>
      </c>
      <c r="K609" s="369"/>
      <c r="L609" s="369"/>
      <c r="M609" s="369"/>
      <c r="N609" s="369"/>
      <c r="O609" s="369"/>
      <c r="P609" s="369"/>
      <c r="Q609" s="369"/>
      <c r="R609" s="369"/>
      <c r="S609" s="369"/>
      <c r="T609" s="369"/>
      <c r="U609" s="369"/>
      <c r="V609" s="369"/>
      <c r="W609" s="369"/>
    </row>
    <row r="610" spans="1:23" s="368" customFormat="1" ht="22.5" x14ac:dyDescent="0.2">
      <c r="A610" s="236" t="s">
        <v>1502</v>
      </c>
      <c r="B610" s="236" t="s">
        <v>1579</v>
      </c>
      <c r="C610" s="25" t="s">
        <v>1941</v>
      </c>
      <c r="D610" s="25" t="s">
        <v>1528</v>
      </c>
      <c r="E610" s="93">
        <v>67022</v>
      </c>
      <c r="F610" s="89" t="s">
        <v>1588</v>
      </c>
      <c r="G610" s="89">
        <v>4</v>
      </c>
      <c r="H610" s="89" t="s">
        <v>19</v>
      </c>
      <c r="I610" s="238">
        <v>11.65</v>
      </c>
      <c r="J610" s="195">
        <f t="shared" si="20"/>
        <v>46.6</v>
      </c>
      <c r="K610" s="369"/>
      <c r="L610" s="369"/>
      <c r="M610" s="369"/>
      <c r="N610" s="369"/>
      <c r="O610" s="369"/>
      <c r="P610" s="369"/>
      <c r="Q610" s="369"/>
      <c r="R610" s="369"/>
      <c r="S610" s="369"/>
      <c r="T610" s="369"/>
      <c r="U610" s="369"/>
      <c r="V610" s="369"/>
      <c r="W610" s="369"/>
    </row>
    <row r="611" spans="1:23" s="235" customFormat="1" ht="22.5" x14ac:dyDescent="0.2">
      <c r="A611" s="236" t="s">
        <v>1502</v>
      </c>
      <c r="B611" s="236" t="s">
        <v>1579</v>
      </c>
      <c r="C611" s="25" t="s">
        <v>1587</v>
      </c>
      <c r="D611" s="25" t="s">
        <v>1528</v>
      </c>
      <c r="E611" s="93">
        <v>67022</v>
      </c>
      <c r="F611" s="89" t="s">
        <v>1588</v>
      </c>
      <c r="G611" s="89">
        <v>2</v>
      </c>
      <c r="H611" s="89" t="s">
        <v>19</v>
      </c>
      <c r="I611" s="238">
        <v>11.65</v>
      </c>
      <c r="J611" s="195">
        <f t="shared" si="20"/>
        <v>23.3</v>
      </c>
      <c r="K611" s="369"/>
      <c r="L611" s="369"/>
      <c r="M611" s="369"/>
      <c r="N611" s="369"/>
      <c r="O611" s="369"/>
      <c r="P611" s="369"/>
      <c r="Q611" s="369"/>
      <c r="R611" s="369"/>
      <c r="S611" s="369"/>
      <c r="T611" s="369"/>
      <c r="U611" s="369"/>
      <c r="V611" s="369"/>
      <c r="W611" s="369"/>
    </row>
    <row r="612" spans="1:23" s="368" customFormat="1" ht="22.5" x14ac:dyDescent="0.2">
      <c r="A612" s="236" t="s">
        <v>1502</v>
      </c>
      <c r="B612" s="236" t="s">
        <v>1579</v>
      </c>
      <c r="C612" s="25" t="s">
        <v>1589</v>
      </c>
      <c r="D612" s="25" t="s">
        <v>1528</v>
      </c>
      <c r="E612" s="93">
        <v>68719</v>
      </c>
      <c r="F612" s="89" t="s">
        <v>1590</v>
      </c>
      <c r="G612" s="89">
        <v>4</v>
      </c>
      <c r="H612" s="89" t="s">
        <v>1558</v>
      </c>
      <c r="I612" s="238">
        <v>21.62</v>
      </c>
      <c r="J612" s="195">
        <f t="shared" si="20"/>
        <v>86.48</v>
      </c>
      <c r="K612" s="369"/>
      <c r="L612" s="369"/>
      <c r="M612" s="369"/>
      <c r="N612" s="369"/>
      <c r="O612" s="369"/>
      <c r="P612" s="369"/>
      <c r="Q612" s="369"/>
      <c r="R612" s="369"/>
      <c r="S612" s="369"/>
      <c r="T612" s="369"/>
      <c r="U612" s="369"/>
      <c r="V612" s="369"/>
      <c r="W612" s="369"/>
    </row>
    <row r="613" spans="1:23" s="235" customFormat="1" ht="22.5" x14ac:dyDescent="0.2">
      <c r="A613" s="236" t="s">
        <v>1502</v>
      </c>
      <c r="B613" s="236" t="s">
        <v>1579</v>
      </c>
      <c r="C613" s="25" t="s">
        <v>1591</v>
      </c>
      <c r="D613" s="25" t="s">
        <v>1513</v>
      </c>
      <c r="E613" s="93" t="s">
        <v>1533</v>
      </c>
      <c r="F613" s="89" t="s">
        <v>1592</v>
      </c>
      <c r="G613" s="89">
        <v>20</v>
      </c>
      <c r="H613" s="89" t="s">
        <v>19</v>
      </c>
      <c r="I613" s="238">
        <v>1.65</v>
      </c>
      <c r="J613" s="195">
        <f t="shared" si="20"/>
        <v>33</v>
      </c>
      <c r="K613" s="369"/>
      <c r="L613" s="369"/>
      <c r="M613" s="369"/>
      <c r="N613" s="369"/>
      <c r="O613" s="369"/>
      <c r="P613" s="369"/>
      <c r="Q613" s="369"/>
      <c r="R613" s="369"/>
      <c r="S613" s="369"/>
      <c r="T613" s="369"/>
      <c r="U613" s="369"/>
      <c r="V613" s="369"/>
      <c r="W613" s="369"/>
    </row>
    <row r="614" spans="1:23" s="368" customFormat="1" ht="45" x14ac:dyDescent="0.2">
      <c r="A614" s="401" t="s">
        <v>1502</v>
      </c>
      <c r="B614" s="401" t="s">
        <v>1593</v>
      </c>
      <c r="C614" s="402" t="s">
        <v>1594</v>
      </c>
      <c r="D614" s="403" t="s">
        <v>3</v>
      </c>
      <c r="E614" s="404" t="s">
        <v>4</v>
      </c>
      <c r="F614" s="405" t="s">
        <v>1595</v>
      </c>
      <c r="G614" s="406" t="s">
        <v>3172</v>
      </c>
      <c r="H614" s="406" t="s">
        <v>7</v>
      </c>
      <c r="I614" s="407" t="s">
        <v>8</v>
      </c>
      <c r="J614" s="415" t="s">
        <v>9</v>
      </c>
      <c r="K614" s="369"/>
      <c r="L614" s="369"/>
      <c r="M614" s="369"/>
      <c r="N614" s="369"/>
      <c r="O614" s="369"/>
      <c r="P614" s="369"/>
      <c r="Q614" s="369"/>
      <c r="R614" s="369"/>
      <c r="S614" s="369"/>
      <c r="T614" s="369"/>
      <c r="U614" s="369"/>
      <c r="V614" s="369"/>
      <c r="W614" s="369"/>
    </row>
    <row r="615" spans="1:23" s="368" customFormat="1" ht="22.5" x14ac:dyDescent="0.2">
      <c r="A615" s="236" t="s">
        <v>1502</v>
      </c>
      <c r="B615" s="236" t="s">
        <v>1593</v>
      </c>
      <c r="C615" s="25" t="s">
        <v>1596</v>
      </c>
      <c r="D615" s="25" t="s">
        <v>1556</v>
      </c>
      <c r="E615" s="93" t="s">
        <v>1597</v>
      </c>
      <c r="F615" s="89" t="s">
        <v>1598</v>
      </c>
      <c r="G615" s="89">
        <v>14</v>
      </c>
      <c r="H615" s="89" t="s">
        <v>19</v>
      </c>
      <c r="I615" s="238">
        <v>4.4000000000000004</v>
      </c>
      <c r="J615" s="195">
        <f t="shared" si="20"/>
        <v>61.600000000000009</v>
      </c>
      <c r="K615" s="369"/>
      <c r="L615" s="369"/>
      <c r="M615" s="369"/>
      <c r="N615" s="369"/>
      <c r="O615" s="369"/>
      <c r="P615" s="369"/>
      <c r="Q615" s="369"/>
      <c r="R615" s="369"/>
      <c r="S615" s="369"/>
      <c r="T615" s="369"/>
      <c r="U615" s="369"/>
      <c r="V615" s="369"/>
      <c r="W615" s="369"/>
    </row>
    <row r="616" spans="1:23" s="368" customFormat="1" ht="22.5" x14ac:dyDescent="0.2">
      <c r="A616" s="236" t="s">
        <v>1502</v>
      </c>
      <c r="B616" s="236" t="s">
        <v>1593</v>
      </c>
      <c r="C616" s="25" t="s">
        <v>3173</v>
      </c>
      <c r="D616" s="25" t="s">
        <v>1556</v>
      </c>
      <c r="E616" s="93" t="s">
        <v>3201</v>
      </c>
      <c r="F616" s="89" t="s">
        <v>3200</v>
      </c>
      <c r="G616" s="89">
        <v>8</v>
      </c>
      <c r="H616" s="89" t="s">
        <v>19</v>
      </c>
      <c r="I616" s="414">
        <v>2.38</v>
      </c>
      <c r="J616" s="195">
        <f t="shared" si="20"/>
        <v>19.04</v>
      </c>
      <c r="K616" s="369"/>
      <c r="L616" s="369"/>
      <c r="M616" s="369"/>
      <c r="N616" s="369"/>
      <c r="O616" s="369"/>
      <c r="P616" s="369"/>
      <c r="Q616" s="369"/>
      <c r="R616" s="369"/>
      <c r="S616" s="369"/>
      <c r="T616" s="369"/>
      <c r="U616" s="369"/>
      <c r="V616" s="369"/>
      <c r="W616" s="369"/>
    </row>
    <row r="617" spans="1:23" s="368" customFormat="1" ht="45" x14ac:dyDescent="0.2">
      <c r="A617" s="401" t="s">
        <v>1502</v>
      </c>
      <c r="B617" s="401" t="s">
        <v>1599</v>
      </c>
      <c r="C617" s="402" t="s">
        <v>1600</v>
      </c>
      <c r="D617" s="403" t="s">
        <v>3</v>
      </c>
      <c r="E617" s="404" t="s">
        <v>4</v>
      </c>
      <c r="F617" s="405" t="s">
        <v>1601</v>
      </c>
      <c r="G617" s="406" t="s">
        <v>3172</v>
      </c>
      <c r="H617" s="406" t="s">
        <v>7</v>
      </c>
      <c r="I617" s="407" t="s">
        <v>8</v>
      </c>
      <c r="J617" s="415" t="s">
        <v>9</v>
      </c>
      <c r="K617" s="369"/>
      <c r="L617" s="369"/>
      <c r="M617" s="369"/>
      <c r="N617" s="369"/>
      <c r="O617" s="369"/>
      <c r="P617" s="369"/>
      <c r="Q617" s="369"/>
      <c r="R617" s="369"/>
      <c r="S617" s="369"/>
      <c r="T617" s="369"/>
      <c r="U617" s="369"/>
      <c r="V617" s="369"/>
      <c r="W617" s="369"/>
    </row>
    <row r="618" spans="1:23" s="235" customFormat="1" ht="45" x14ac:dyDescent="0.2">
      <c r="A618" s="401" t="s">
        <v>1502</v>
      </c>
      <c r="B618" s="401" t="s">
        <v>1602</v>
      </c>
      <c r="C618" s="402" t="s">
        <v>1603</v>
      </c>
      <c r="D618" s="403" t="s">
        <v>3</v>
      </c>
      <c r="E618" s="404" t="s">
        <v>4</v>
      </c>
      <c r="F618" s="405" t="s">
        <v>1604</v>
      </c>
      <c r="G618" s="406" t="s">
        <v>3172</v>
      </c>
      <c r="H618" s="406" t="s">
        <v>7</v>
      </c>
      <c r="I618" s="407" t="s">
        <v>8</v>
      </c>
      <c r="J618" s="415" t="s">
        <v>9</v>
      </c>
      <c r="K618" s="369"/>
      <c r="L618" s="369"/>
      <c r="M618" s="369"/>
      <c r="N618" s="369"/>
      <c r="O618" s="369"/>
      <c r="P618" s="369"/>
      <c r="Q618" s="369"/>
      <c r="R618" s="369"/>
      <c r="S618" s="369"/>
      <c r="T618" s="369"/>
      <c r="U618" s="369"/>
      <c r="V618" s="369"/>
      <c r="W618" s="369"/>
    </row>
    <row r="619" spans="1:23" s="235" customFormat="1" ht="45" x14ac:dyDescent="0.2">
      <c r="A619" s="401" t="s">
        <v>1502</v>
      </c>
      <c r="B619" s="401" t="s">
        <v>1605</v>
      </c>
      <c r="C619" s="402" t="s">
        <v>1606</v>
      </c>
      <c r="D619" s="403" t="s">
        <v>3</v>
      </c>
      <c r="E619" s="404" t="s">
        <v>4</v>
      </c>
      <c r="F619" s="405" t="s">
        <v>1607</v>
      </c>
      <c r="G619" s="406" t="s">
        <v>3172</v>
      </c>
      <c r="H619" s="406" t="s">
        <v>7</v>
      </c>
      <c r="I619" s="407" t="s">
        <v>8</v>
      </c>
      <c r="J619" s="415" t="s">
        <v>9</v>
      </c>
      <c r="K619" s="369"/>
      <c r="L619" s="369"/>
      <c r="M619" s="369"/>
      <c r="N619" s="369"/>
      <c r="O619" s="369"/>
      <c r="P619" s="369"/>
      <c r="Q619" s="369"/>
      <c r="R619" s="369"/>
      <c r="S619" s="369"/>
      <c r="T619" s="369"/>
      <c r="U619" s="369"/>
      <c r="V619" s="369"/>
      <c r="W619" s="369"/>
    </row>
    <row r="620" spans="1:23" ht="22.5" x14ac:dyDescent="0.2">
      <c r="A620" s="236" t="s">
        <v>1502</v>
      </c>
      <c r="B620" s="236" t="s">
        <v>1605</v>
      </c>
      <c r="C620" s="25" t="s">
        <v>1608</v>
      </c>
      <c r="D620" s="25" t="s">
        <v>1507</v>
      </c>
      <c r="E620" s="93">
        <v>530214</v>
      </c>
      <c r="F620" s="89" t="s">
        <v>1609</v>
      </c>
      <c r="G620" s="89">
        <v>2</v>
      </c>
      <c r="H620" s="89" t="s">
        <v>19</v>
      </c>
      <c r="I620" s="238">
        <v>63</v>
      </c>
      <c r="J620" s="195">
        <f t="shared" ref="J620:J638" si="21">G620*I620</f>
        <v>126</v>
      </c>
      <c r="K620" s="369"/>
      <c r="L620" s="382"/>
      <c r="M620" s="382"/>
      <c r="N620" s="382"/>
      <c r="O620" s="382"/>
      <c r="P620" s="382"/>
      <c r="Q620" s="382"/>
      <c r="R620" s="382"/>
      <c r="S620" s="382"/>
      <c r="T620" s="382"/>
      <c r="U620" s="382"/>
      <c r="V620" s="382"/>
      <c r="W620" s="382"/>
    </row>
    <row r="621" spans="1:23" ht="22.5" x14ac:dyDescent="0.2">
      <c r="A621" s="236" t="s">
        <v>1502</v>
      </c>
      <c r="B621" s="236" t="s">
        <v>1605</v>
      </c>
      <c r="C621" s="25" t="s">
        <v>3176</v>
      </c>
      <c r="D621" s="25" t="s">
        <v>1507</v>
      </c>
      <c r="E621" s="93">
        <v>33239</v>
      </c>
      <c r="F621" s="89" t="s">
        <v>3204</v>
      </c>
      <c r="G621" s="89">
        <v>2</v>
      </c>
      <c r="H621" s="89" t="s">
        <v>19</v>
      </c>
      <c r="I621" s="238">
        <v>1.05</v>
      </c>
      <c r="J621" s="195">
        <f t="shared" si="21"/>
        <v>2.1</v>
      </c>
      <c r="K621" s="369"/>
      <c r="L621" s="382"/>
      <c r="M621" s="382"/>
      <c r="N621" s="382"/>
      <c r="O621" s="382"/>
      <c r="P621" s="382"/>
      <c r="Q621" s="382"/>
      <c r="R621" s="382"/>
      <c r="S621" s="382"/>
      <c r="T621" s="382"/>
      <c r="U621" s="382"/>
      <c r="V621" s="382"/>
      <c r="W621" s="382"/>
    </row>
    <row r="622" spans="1:23" ht="22.5" x14ac:dyDescent="0.2">
      <c r="A622" s="236" t="s">
        <v>1502</v>
      </c>
      <c r="B622" s="236" t="s">
        <v>1605</v>
      </c>
      <c r="C622" s="25" t="s">
        <v>3174</v>
      </c>
      <c r="D622" s="25" t="s">
        <v>1659</v>
      </c>
      <c r="E622" s="93" t="s">
        <v>3205</v>
      </c>
      <c r="F622" s="89" t="s">
        <v>3202</v>
      </c>
      <c r="G622" s="89">
        <v>2</v>
      </c>
      <c r="H622" s="89" t="s">
        <v>19</v>
      </c>
      <c r="I622" s="238">
        <v>2.89</v>
      </c>
      <c r="J622" s="195">
        <f t="shared" si="21"/>
        <v>5.78</v>
      </c>
      <c r="K622" s="369"/>
      <c r="L622" s="382"/>
      <c r="M622" s="382"/>
      <c r="N622" s="382"/>
      <c r="O622" s="382"/>
      <c r="P622" s="382"/>
      <c r="Q622" s="382"/>
      <c r="R622" s="382"/>
      <c r="S622" s="382"/>
      <c r="T622" s="382"/>
      <c r="U622" s="382"/>
      <c r="V622" s="382"/>
      <c r="W622" s="382"/>
    </row>
    <row r="623" spans="1:23" ht="22.5" x14ac:dyDescent="0.2">
      <c r="A623" s="236" t="s">
        <v>1502</v>
      </c>
      <c r="B623" s="236" t="s">
        <v>1605</v>
      </c>
      <c r="C623" s="25" t="s">
        <v>1610</v>
      </c>
      <c r="D623" s="25" t="s">
        <v>1507</v>
      </c>
      <c r="E623" s="93">
        <v>64059</v>
      </c>
      <c r="F623" s="89" t="s">
        <v>1611</v>
      </c>
      <c r="G623" s="89">
        <v>4</v>
      </c>
      <c r="H623" s="89" t="s">
        <v>19</v>
      </c>
      <c r="I623" s="238">
        <v>1.73</v>
      </c>
      <c r="J623" s="195">
        <f t="shared" si="21"/>
        <v>6.92</v>
      </c>
      <c r="K623" s="369"/>
      <c r="L623" s="382"/>
      <c r="M623" s="382"/>
      <c r="N623" s="382"/>
      <c r="O623" s="382"/>
      <c r="P623" s="382"/>
      <c r="Q623" s="382"/>
      <c r="R623" s="382"/>
      <c r="S623" s="382"/>
      <c r="T623" s="382"/>
      <c r="U623" s="382"/>
      <c r="V623" s="382"/>
      <c r="W623" s="382"/>
    </row>
    <row r="624" spans="1:23" ht="22.5" x14ac:dyDescent="0.2">
      <c r="A624" s="236" t="s">
        <v>1502</v>
      </c>
      <c r="B624" s="236" t="s">
        <v>1605</v>
      </c>
      <c r="C624" s="25" t="s">
        <v>1612</v>
      </c>
      <c r="D624" s="242" t="s">
        <v>1528</v>
      </c>
      <c r="E624" s="243" t="s">
        <v>1613</v>
      </c>
      <c r="F624" s="89" t="s">
        <v>1614</v>
      </c>
      <c r="G624" s="89">
        <v>2</v>
      </c>
      <c r="H624" s="89" t="s">
        <v>19</v>
      </c>
      <c r="I624" s="238">
        <v>28.34</v>
      </c>
      <c r="J624" s="195">
        <f t="shared" si="21"/>
        <v>56.68</v>
      </c>
      <c r="K624" s="369"/>
      <c r="L624" s="382"/>
      <c r="M624" s="382"/>
      <c r="N624" s="382"/>
      <c r="O624" s="382"/>
      <c r="P624" s="382"/>
      <c r="Q624" s="382"/>
      <c r="R624" s="382"/>
      <c r="S624" s="382"/>
      <c r="T624" s="382"/>
      <c r="U624" s="382"/>
      <c r="V624" s="382"/>
      <c r="W624" s="382"/>
    </row>
    <row r="625" spans="1:23" ht="22.5" x14ac:dyDescent="0.2">
      <c r="A625" s="236" t="s">
        <v>1502</v>
      </c>
      <c r="B625" s="236" t="s">
        <v>1605</v>
      </c>
      <c r="C625" s="25" t="s">
        <v>3175</v>
      </c>
      <c r="D625" s="25" t="s">
        <v>1507</v>
      </c>
      <c r="E625" s="93">
        <v>1883</v>
      </c>
      <c r="F625" s="89" t="s">
        <v>3203</v>
      </c>
      <c r="G625" s="89">
        <v>4</v>
      </c>
      <c r="H625" s="89" t="s">
        <v>19</v>
      </c>
      <c r="I625" s="238">
        <v>1.88</v>
      </c>
      <c r="J625" s="195">
        <f t="shared" si="21"/>
        <v>7.52</v>
      </c>
      <c r="K625" s="369"/>
      <c r="L625" s="382"/>
      <c r="M625" s="382"/>
      <c r="N625" s="382"/>
      <c r="O625" s="382"/>
      <c r="P625" s="382"/>
      <c r="Q625" s="382"/>
      <c r="R625" s="382"/>
      <c r="S625" s="382"/>
      <c r="T625" s="382"/>
      <c r="U625" s="382"/>
      <c r="V625" s="382"/>
      <c r="W625" s="382"/>
    </row>
    <row r="626" spans="1:23" ht="22.5" x14ac:dyDescent="0.2">
      <c r="A626" s="236" t="s">
        <v>1502</v>
      </c>
      <c r="B626" s="236" t="s">
        <v>1605</v>
      </c>
      <c r="C626" s="25" t="s">
        <v>1615</v>
      </c>
      <c r="D626" s="25" t="s">
        <v>1507</v>
      </c>
      <c r="E626" s="93" t="s">
        <v>1616</v>
      </c>
      <c r="F626" s="89" t="s">
        <v>1617</v>
      </c>
      <c r="G626" s="89">
        <v>2</v>
      </c>
      <c r="H626" s="89" t="s">
        <v>19</v>
      </c>
      <c r="I626" s="238">
        <v>10.45</v>
      </c>
      <c r="J626" s="195">
        <f t="shared" si="21"/>
        <v>20.9</v>
      </c>
      <c r="K626" s="369"/>
      <c r="L626" s="382"/>
      <c r="M626" s="382"/>
      <c r="N626" s="382"/>
      <c r="O626" s="382"/>
      <c r="P626" s="382"/>
      <c r="Q626" s="382"/>
      <c r="R626" s="382"/>
      <c r="S626" s="382"/>
      <c r="T626" s="382"/>
      <c r="U626" s="382"/>
      <c r="V626" s="382"/>
      <c r="W626" s="382"/>
    </row>
    <row r="627" spans="1:23" ht="22.5" x14ac:dyDescent="0.2">
      <c r="A627" s="236" t="s">
        <v>1502</v>
      </c>
      <c r="B627" s="236" t="s">
        <v>1605</v>
      </c>
      <c r="C627" s="25" t="s">
        <v>1618</v>
      </c>
      <c r="D627" s="25" t="s">
        <v>1619</v>
      </c>
      <c r="E627" s="93" t="s">
        <v>1620</v>
      </c>
      <c r="F627" s="89" t="s">
        <v>1621</v>
      </c>
      <c r="G627" s="89">
        <v>22</v>
      </c>
      <c r="H627" s="89" t="s">
        <v>19</v>
      </c>
      <c r="I627" s="238">
        <v>13.39</v>
      </c>
      <c r="J627" s="195">
        <f t="shared" si="21"/>
        <v>294.58000000000004</v>
      </c>
      <c r="K627" s="369"/>
      <c r="L627" s="382"/>
      <c r="M627" s="382"/>
      <c r="N627" s="382"/>
      <c r="O627" s="382"/>
      <c r="P627" s="382"/>
      <c r="Q627" s="382"/>
      <c r="R627" s="382"/>
      <c r="S627" s="382"/>
      <c r="T627" s="382"/>
      <c r="U627" s="382"/>
      <c r="V627" s="382"/>
      <c r="W627" s="382"/>
    </row>
    <row r="628" spans="1:23" ht="22.5" x14ac:dyDescent="0.2">
      <c r="A628" s="236" t="s">
        <v>1502</v>
      </c>
      <c r="B628" s="236" t="s">
        <v>1605</v>
      </c>
      <c r="C628" s="25" t="s">
        <v>3208</v>
      </c>
      <c r="D628" s="25" t="s">
        <v>1682</v>
      </c>
      <c r="E628" s="93" t="s">
        <v>3209</v>
      </c>
      <c r="F628" s="89" t="s">
        <v>3206</v>
      </c>
      <c r="G628" s="89">
        <v>4</v>
      </c>
      <c r="H628" s="89" t="s">
        <v>19</v>
      </c>
      <c r="I628" s="238">
        <v>1.46</v>
      </c>
      <c r="J628" s="195">
        <f t="shared" si="21"/>
        <v>5.84</v>
      </c>
      <c r="K628" s="369"/>
      <c r="L628" s="382"/>
      <c r="M628" s="382"/>
      <c r="N628" s="382"/>
      <c r="O628" s="382"/>
      <c r="P628" s="382"/>
      <c r="Q628" s="382"/>
      <c r="R628" s="382"/>
      <c r="S628" s="382"/>
      <c r="T628" s="382"/>
      <c r="U628" s="382"/>
      <c r="V628" s="382"/>
      <c r="W628" s="382"/>
    </row>
    <row r="629" spans="1:23" ht="22.5" x14ac:dyDescent="0.2">
      <c r="A629" s="236" t="s">
        <v>1502</v>
      </c>
      <c r="B629" s="236" t="s">
        <v>1605</v>
      </c>
      <c r="C629" s="25" t="s">
        <v>1622</v>
      </c>
      <c r="D629" s="25" t="s">
        <v>1623</v>
      </c>
      <c r="E629" s="93" t="s">
        <v>1624</v>
      </c>
      <c r="F629" s="89" t="s">
        <v>1625</v>
      </c>
      <c r="G629" s="89">
        <v>1</v>
      </c>
      <c r="H629" s="89" t="s">
        <v>19</v>
      </c>
      <c r="I629" s="238">
        <v>593.25</v>
      </c>
      <c r="J629" s="195">
        <f t="shared" si="21"/>
        <v>593.25</v>
      </c>
      <c r="K629" s="369"/>
      <c r="L629" s="382"/>
      <c r="M629" s="382"/>
      <c r="N629" s="382"/>
      <c r="O629" s="382"/>
      <c r="P629" s="382"/>
      <c r="Q629" s="382"/>
      <c r="R629" s="382"/>
      <c r="S629" s="382"/>
      <c r="T629" s="382"/>
      <c r="U629" s="382"/>
      <c r="V629" s="382"/>
      <c r="W629" s="382"/>
    </row>
    <row r="630" spans="1:23" ht="22.5" x14ac:dyDescent="0.2">
      <c r="A630" s="236" t="s">
        <v>1502</v>
      </c>
      <c r="B630" s="236" t="s">
        <v>1605</v>
      </c>
      <c r="C630" s="25" t="s">
        <v>1626</v>
      </c>
      <c r="D630" s="25" t="s">
        <v>1619</v>
      </c>
      <c r="E630" s="93" t="s">
        <v>1627</v>
      </c>
      <c r="F630" s="89" t="s">
        <v>1628</v>
      </c>
      <c r="G630" s="89">
        <v>2</v>
      </c>
      <c r="H630" s="89" t="s">
        <v>19</v>
      </c>
      <c r="I630" s="238">
        <v>104.57</v>
      </c>
      <c r="J630" s="195">
        <f t="shared" si="21"/>
        <v>209.14</v>
      </c>
      <c r="K630" s="369"/>
      <c r="L630" s="382"/>
      <c r="M630" s="382"/>
      <c r="N630" s="382"/>
      <c r="O630" s="382"/>
      <c r="P630" s="382"/>
      <c r="Q630" s="382"/>
      <c r="R630" s="382"/>
      <c r="S630" s="382"/>
      <c r="T630" s="382"/>
      <c r="U630" s="382"/>
      <c r="V630" s="382"/>
      <c r="W630" s="382"/>
    </row>
    <row r="631" spans="1:23" ht="22.5" x14ac:dyDescent="0.2">
      <c r="A631" s="236" t="s">
        <v>1502</v>
      </c>
      <c r="B631" s="236" t="s">
        <v>1605</v>
      </c>
      <c r="C631" s="25" t="s">
        <v>3212</v>
      </c>
      <c r="D631" s="25" t="s">
        <v>3210</v>
      </c>
      <c r="E631" s="93" t="s">
        <v>3211</v>
      </c>
      <c r="F631" s="89" t="s">
        <v>3207</v>
      </c>
      <c r="G631" s="89">
        <v>2</v>
      </c>
      <c r="H631" s="89" t="s">
        <v>19</v>
      </c>
      <c r="I631" s="238">
        <v>150.15</v>
      </c>
      <c r="J631" s="195">
        <f t="shared" si="21"/>
        <v>300.3</v>
      </c>
      <c r="K631" s="369"/>
      <c r="L631" s="382"/>
      <c r="M631" s="382"/>
      <c r="N631" s="382"/>
      <c r="O631" s="382"/>
      <c r="P631" s="382"/>
      <c r="Q631" s="382"/>
      <c r="R631" s="382"/>
      <c r="S631" s="382"/>
      <c r="T631" s="382"/>
      <c r="U631" s="382"/>
      <c r="V631" s="382"/>
      <c r="W631" s="382"/>
    </row>
    <row r="632" spans="1:23" ht="22.5" x14ac:dyDescent="0.2">
      <c r="A632" s="236" t="s">
        <v>1502</v>
      </c>
      <c r="B632" s="236" t="s">
        <v>1605</v>
      </c>
      <c r="C632" s="25" t="s">
        <v>3192</v>
      </c>
      <c r="D632" s="25" t="s">
        <v>1507</v>
      </c>
      <c r="E632" s="93" t="s">
        <v>1629</v>
      </c>
      <c r="F632" s="89" t="s">
        <v>1630</v>
      </c>
      <c r="G632" s="89">
        <v>2</v>
      </c>
      <c r="H632" s="89" t="s">
        <v>19</v>
      </c>
      <c r="I632" s="238">
        <v>108.32</v>
      </c>
      <c r="J632" s="195">
        <f t="shared" si="21"/>
        <v>216.64</v>
      </c>
      <c r="K632" s="369"/>
      <c r="L632" s="382"/>
      <c r="M632" s="382"/>
      <c r="N632" s="382"/>
      <c r="O632" s="382"/>
      <c r="P632" s="382"/>
      <c r="Q632" s="382"/>
      <c r="R632" s="382"/>
      <c r="S632" s="382"/>
      <c r="T632" s="382"/>
      <c r="U632" s="382"/>
      <c r="V632" s="382"/>
      <c r="W632" s="382"/>
    </row>
    <row r="633" spans="1:23" ht="22.5" x14ac:dyDescent="0.2">
      <c r="A633" s="236" t="s">
        <v>1502</v>
      </c>
      <c r="B633" s="236" t="s">
        <v>1605</v>
      </c>
      <c r="C633" s="25" t="s">
        <v>1631</v>
      </c>
      <c r="D633" s="25" t="s">
        <v>1507</v>
      </c>
      <c r="E633" s="93" t="s">
        <v>1632</v>
      </c>
      <c r="F633" s="89" t="s">
        <v>1633</v>
      </c>
      <c r="G633" s="89">
        <v>2</v>
      </c>
      <c r="H633" s="89" t="s">
        <v>19</v>
      </c>
      <c r="I633" s="238">
        <v>238.75</v>
      </c>
      <c r="J633" s="195">
        <f t="shared" si="21"/>
        <v>477.5</v>
      </c>
      <c r="K633" s="369"/>
      <c r="L633" s="382"/>
      <c r="M633" s="382"/>
      <c r="N633" s="382"/>
      <c r="O633" s="382"/>
      <c r="P633" s="382"/>
      <c r="Q633" s="382"/>
      <c r="R633" s="382"/>
      <c r="S633" s="382"/>
      <c r="T633" s="382"/>
      <c r="U633" s="382"/>
      <c r="V633" s="382"/>
      <c r="W633" s="382"/>
    </row>
    <row r="634" spans="1:23" ht="22.5" x14ac:dyDescent="0.2">
      <c r="A634" s="236" t="s">
        <v>1502</v>
      </c>
      <c r="B634" s="236" t="s">
        <v>1605</v>
      </c>
      <c r="C634" s="176" t="s">
        <v>1634</v>
      </c>
      <c r="D634" s="242" t="s">
        <v>1635</v>
      </c>
      <c r="E634" s="243" t="s">
        <v>1636</v>
      </c>
      <c r="F634" s="89" t="s">
        <v>1637</v>
      </c>
      <c r="G634" s="89">
        <v>2</v>
      </c>
      <c r="H634" s="89" t="s">
        <v>19</v>
      </c>
      <c r="I634" s="238">
        <v>1.42</v>
      </c>
      <c r="J634" s="195">
        <f t="shared" si="21"/>
        <v>2.84</v>
      </c>
      <c r="K634" s="369"/>
      <c r="L634" s="382"/>
      <c r="M634" s="382"/>
      <c r="N634" s="382"/>
      <c r="O634" s="382"/>
      <c r="P634" s="382"/>
      <c r="Q634" s="382"/>
      <c r="R634" s="382"/>
      <c r="S634" s="382"/>
      <c r="T634" s="382"/>
      <c r="U634" s="382"/>
      <c r="V634" s="382"/>
      <c r="W634" s="382"/>
    </row>
    <row r="635" spans="1:23" ht="22.5" x14ac:dyDescent="0.2">
      <c r="A635" s="236" t="s">
        <v>1502</v>
      </c>
      <c r="B635" s="236" t="s">
        <v>1605</v>
      </c>
      <c r="C635" s="176" t="s">
        <v>1638</v>
      </c>
      <c r="D635" s="242" t="s">
        <v>1528</v>
      </c>
      <c r="E635" s="416">
        <v>62785</v>
      </c>
      <c r="F635" s="89" t="s">
        <v>1639</v>
      </c>
      <c r="G635" s="89">
        <v>2</v>
      </c>
      <c r="H635" s="89" t="s">
        <v>19</v>
      </c>
      <c r="I635" s="238">
        <v>1.42</v>
      </c>
      <c r="J635" s="195">
        <f t="shared" si="21"/>
        <v>2.84</v>
      </c>
      <c r="K635" s="369"/>
      <c r="L635" s="382"/>
      <c r="M635" s="382"/>
      <c r="N635" s="382"/>
      <c r="O635" s="382"/>
      <c r="P635" s="382"/>
      <c r="Q635" s="382"/>
      <c r="R635" s="382"/>
      <c r="S635" s="382"/>
      <c r="T635" s="382"/>
      <c r="U635" s="382"/>
      <c r="V635" s="382"/>
      <c r="W635" s="382"/>
    </row>
    <row r="636" spans="1:23" ht="22.5" x14ac:dyDescent="0.2">
      <c r="A636" s="236" t="s">
        <v>1502</v>
      </c>
      <c r="B636" s="236" t="s">
        <v>1605</v>
      </c>
      <c r="C636" s="25" t="s">
        <v>1640</v>
      </c>
      <c r="D636" s="25" t="s">
        <v>1528</v>
      </c>
      <c r="E636" s="93">
        <v>50112</v>
      </c>
      <c r="F636" s="89" t="s">
        <v>1641</v>
      </c>
      <c r="G636" s="89">
        <v>2</v>
      </c>
      <c r="H636" s="89" t="s">
        <v>19</v>
      </c>
      <c r="I636" s="238">
        <v>1.04</v>
      </c>
      <c r="J636" s="195">
        <f t="shared" si="21"/>
        <v>2.08</v>
      </c>
      <c r="K636" s="369"/>
      <c r="L636" s="382"/>
      <c r="M636" s="382"/>
      <c r="N636" s="382"/>
      <c r="O636" s="382"/>
      <c r="P636" s="382"/>
      <c r="Q636" s="382"/>
      <c r="R636" s="382"/>
      <c r="S636" s="382"/>
      <c r="T636" s="382"/>
      <c r="U636" s="382"/>
      <c r="V636" s="382"/>
      <c r="W636" s="382"/>
    </row>
    <row r="637" spans="1:23" ht="22.5" x14ac:dyDescent="0.2">
      <c r="A637" s="236" t="s">
        <v>1502</v>
      </c>
      <c r="B637" s="236" t="s">
        <v>1605</v>
      </c>
      <c r="C637" s="25" t="s">
        <v>1642</v>
      </c>
      <c r="D637" s="25" t="s">
        <v>1528</v>
      </c>
      <c r="E637" s="93">
        <v>88742</v>
      </c>
      <c r="F637" s="89" t="s">
        <v>1643</v>
      </c>
      <c r="G637" s="89">
        <v>2</v>
      </c>
      <c r="H637" s="89" t="s">
        <v>19</v>
      </c>
      <c r="I637" s="238">
        <v>54.44</v>
      </c>
      <c r="J637" s="195">
        <f t="shared" si="21"/>
        <v>108.88</v>
      </c>
      <c r="K637" s="369"/>
      <c r="L637" s="382"/>
      <c r="M637" s="382"/>
      <c r="N637" s="382"/>
      <c r="O637" s="382"/>
      <c r="P637" s="382"/>
      <c r="Q637" s="382"/>
      <c r="R637" s="382"/>
      <c r="S637" s="382"/>
      <c r="T637" s="382"/>
      <c r="U637" s="382"/>
      <c r="V637" s="382"/>
      <c r="W637" s="382"/>
    </row>
    <row r="638" spans="1:23" ht="22.5" x14ac:dyDescent="0.2">
      <c r="A638" s="236" t="s">
        <v>1502</v>
      </c>
      <c r="B638" s="236" t="s">
        <v>1605</v>
      </c>
      <c r="C638" s="25" t="s">
        <v>1644</v>
      </c>
      <c r="D638" s="25" t="s">
        <v>1645</v>
      </c>
      <c r="E638" s="93" t="s">
        <v>1646</v>
      </c>
      <c r="F638" s="89" t="s">
        <v>1647</v>
      </c>
      <c r="G638" s="89">
        <v>2</v>
      </c>
      <c r="H638" s="89" t="s">
        <v>19</v>
      </c>
      <c r="I638" s="238">
        <v>55.65</v>
      </c>
      <c r="J638" s="195">
        <f t="shared" si="21"/>
        <v>111.3</v>
      </c>
      <c r="K638" s="369"/>
      <c r="L638" s="382"/>
      <c r="M638" s="382"/>
      <c r="N638" s="382"/>
      <c r="O638" s="382"/>
      <c r="P638" s="382"/>
      <c r="Q638" s="382"/>
      <c r="R638" s="382"/>
      <c r="S638" s="382"/>
      <c r="T638" s="382"/>
      <c r="U638" s="382"/>
      <c r="V638" s="382"/>
      <c r="W638" s="382"/>
    </row>
    <row r="639" spans="1:23" ht="45" x14ac:dyDescent="0.2">
      <c r="A639" s="401" t="s">
        <v>1502</v>
      </c>
      <c r="B639" s="401" t="s">
        <v>1648</v>
      </c>
      <c r="C639" s="402" t="s">
        <v>1649</v>
      </c>
      <c r="D639" s="403" t="s">
        <v>3</v>
      </c>
      <c r="E639" s="404" t="s">
        <v>4</v>
      </c>
      <c r="F639" s="405" t="s">
        <v>1650</v>
      </c>
      <c r="G639" s="406" t="s">
        <v>3172</v>
      </c>
      <c r="H639" s="406" t="s">
        <v>7</v>
      </c>
      <c r="I639" s="407" t="s">
        <v>8</v>
      </c>
      <c r="J639" s="415" t="s">
        <v>9</v>
      </c>
      <c r="K639" s="369"/>
      <c r="L639" s="382"/>
      <c r="M639" s="382"/>
      <c r="N639" s="382"/>
      <c r="O639" s="382"/>
      <c r="P639" s="382"/>
      <c r="Q639" s="382"/>
      <c r="R639" s="382"/>
      <c r="S639" s="382"/>
      <c r="T639" s="382"/>
      <c r="U639" s="382"/>
      <c r="V639" s="382"/>
      <c r="W639" s="382"/>
    </row>
    <row r="640" spans="1:23" ht="22.5" x14ac:dyDescent="0.2">
      <c r="A640" s="236" t="s">
        <v>1502</v>
      </c>
      <c r="B640" s="236" t="s">
        <v>1648</v>
      </c>
      <c r="C640" s="25" t="s">
        <v>1651</v>
      </c>
      <c r="D640" s="25" t="s">
        <v>1652</v>
      </c>
      <c r="E640" s="93">
        <v>750</v>
      </c>
      <c r="F640" s="89" t="s">
        <v>1653</v>
      </c>
      <c r="G640" s="89">
        <v>2</v>
      </c>
      <c r="H640" s="89" t="s">
        <v>19</v>
      </c>
      <c r="I640" s="238">
        <v>4.6500000000000004</v>
      </c>
      <c r="J640" s="195">
        <f t="shared" ref="J640:J658" si="22">G640*I640</f>
        <v>9.3000000000000007</v>
      </c>
      <c r="K640" s="369"/>
      <c r="L640" s="382"/>
      <c r="M640" s="382"/>
      <c r="N640" s="382"/>
      <c r="O640" s="382"/>
      <c r="P640" s="382"/>
      <c r="Q640" s="382"/>
      <c r="R640" s="382"/>
      <c r="S640" s="382"/>
      <c r="T640" s="382"/>
      <c r="U640" s="382"/>
      <c r="V640" s="382"/>
      <c r="W640" s="382"/>
    </row>
    <row r="641" spans="1:23" ht="22.5" x14ac:dyDescent="0.2">
      <c r="A641" s="236" t="s">
        <v>1502</v>
      </c>
      <c r="B641" s="236" t="s">
        <v>1648</v>
      </c>
      <c r="C641" s="25" t="s">
        <v>1654</v>
      </c>
      <c r="D641" s="242" t="s">
        <v>1655</v>
      </c>
      <c r="E641" s="243" t="s">
        <v>1656</v>
      </c>
      <c r="F641" s="89" t="s">
        <v>1657</v>
      </c>
      <c r="G641" s="89">
        <v>1</v>
      </c>
      <c r="H641" s="89" t="s">
        <v>19</v>
      </c>
      <c r="I641" s="238">
        <v>1300</v>
      </c>
      <c r="J641" s="195">
        <f t="shared" si="22"/>
        <v>1300</v>
      </c>
      <c r="K641" s="369"/>
      <c r="L641" s="382"/>
      <c r="M641" s="382"/>
      <c r="N641" s="382"/>
      <c r="O641" s="382"/>
      <c r="P641" s="382"/>
      <c r="Q641" s="382"/>
      <c r="R641" s="382"/>
      <c r="S641" s="382"/>
      <c r="T641" s="382"/>
      <c r="U641" s="382"/>
      <c r="V641" s="382"/>
      <c r="W641" s="382"/>
    </row>
    <row r="642" spans="1:23" ht="22.5" x14ac:dyDescent="0.2">
      <c r="A642" s="236" t="s">
        <v>1502</v>
      </c>
      <c r="B642" s="236" t="s">
        <v>1648</v>
      </c>
      <c r="C642" s="25" t="s">
        <v>3177</v>
      </c>
      <c r="D642" s="242" t="s">
        <v>1655</v>
      </c>
      <c r="E642" s="416">
        <v>17448</v>
      </c>
      <c r="F642" s="89" t="s">
        <v>3191</v>
      </c>
      <c r="G642" s="89">
        <v>4</v>
      </c>
      <c r="H642" s="89" t="s">
        <v>19</v>
      </c>
      <c r="I642" s="238">
        <v>250</v>
      </c>
      <c r="J642" s="195">
        <f t="shared" si="22"/>
        <v>1000</v>
      </c>
      <c r="K642" s="369"/>
      <c r="L642" s="382"/>
      <c r="M642" s="382"/>
      <c r="N642" s="382"/>
      <c r="O642" s="382"/>
      <c r="P642" s="382"/>
      <c r="Q642" s="382"/>
      <c r="R642" s="382"/>
      <c r="S642" s="382"/>
      <c r="T642" s="382"/>
      <c r="U642" s="382"/>
      <c r="V642" s="382"/>
      <c r="W642" s="382"/>
    </row>
    <row r="643" spans="1:23" ht="22.5" x14ac:dyDescent="0.2">
      <c r="A643" s="236" t="s">
        <v>1502</v>
      </c>
      <c r="B643" s="236" t="s">
        <v>1648</v>
      </c>
      <c r="C643" s="25" t="s">
        <v>3266</v>
      </c>
      <c r="D643" s="242" t="s">
        <v>1652</v>
      </c>
      <c r="E643" s="416">
        <v>1000</v>
      </c>
      <c r="F643" s="89" t="s">
        <v>3253</v>
      </c>
      <c r="G643" s="89">
        <v>2</v>
      </c>
      <c r="H643" s="89" t="s">
        <v>19</v>
      </c>
      <c r="I643" s="238">
        <v>4.6500000000000004</v>
      </c>
      <c r="J643" s="195">
        <f t="shared" si="22"/>
        <v>9.3000000000000007</v>
      </c>
      <c r="K643" s="369"/>
      <c r="L643" s="382"/>
      <c r="M643" s="382"/>
      <c r="N643" s="382"/>
      <c r="O643" s="382"/>
      <c r="P643" s="382"/>
      <c r="Q643" s="382"/>
      <c r="R643" s="382"/>
      <c r="S643" s="382"/>
      <c r="T643" s="382"/>
      <c r="U643" s="382"/>
      <c r="V643" s="382"/>
      <c r="W643" s="382"/>
    </row>
    <row r="644" spans="1:23" ht="22.5" x14ac:dyDescent="0.2">
      <c r="A644" s="236" t="s">
        <v>1502</v>
      </c>
      <c r="B644" s="236" t="s">
        <v>1648</v>
      </c>
      <c r="C644" s="25" t="s">
        <v>3267</v>
      </c>
      <c r="D644" s="242" t="s">
        <v>1652</v>
      </c>
      <c r="E644" s="416">
        <v>506540</v>
      </c>
      <c r="F644" s="89" t="s">
        <v>3254</v>
      </c>
      <c r="G644" s="89">
        <v>2</v>
      </c>
      <c r="H644" s="89" t="s">
        <v>19</v>
      </c>
      <c r="I644" s="238">
        <v>2.4700000000000002</v>
      </c>
      <c r="J644" s="195">
        <f t="shared" si="22"/>
        <v>4.9400000000000004</v>
      </c>
      <c r="K644" s="369"/>
      <c r="L644" s="382"/>
      <c r="M644" s="382"/>
      <c r="N644" s="382"/>
      <c r="O644" s="382"/>
      <c r="P644" s="382"/>
      <c r="Q644" s="382"/>
      <c r="R644" s="382"/>
      <c r="S644" s="382"/>
      <c r="T644" s="382"/>
      <c r="U644" s="382"/>
      <c r="V644" s="382"/>
      <c r="W644" s="382"/>
    </row>
    <row r="645" spans="1:23" ht="22.5" x14ac:dyDescent="0.2">
      <c r="A645" s="236" t="s">
        <v>1502</v>
      </c>
      <c r="B645" s="236" t="s">
        <v>1648</v>
      </c>
      <c r="C645" s="25" t="s">
        <v>3268</v>
      </c>
      <c r="D645" s="242" t="s">
        <v>1652</v>
      </c>
      <c r="E645" s="416">
        <v>506535</v>
      </c>
      <c r="F645" s="89" t="s">
        <v>3255</v>
      </c>
      <c r="G645" s="89">
        <v>2</v>
      </c>
      <c r="H645" s="89" t="s">
        <v>19</v>
      </c>
      <c r="I645" s="238">
        <v>2.4700000000000002</v>
      </c>
      <c r="J645" s="195">
        <f t="shared" si="22"/>
        <v>4.9400000000000004</v>
      </c>
      <c r="K645" s="369"/>
      <c r="L645" s="382"/>
      <c r="M645" s="382"/>
      <c r="N645" s="382"/>
      <c r="O645" s="382"/>
      <c r="P645" s="382"/>
      <c r="Q645" s="382"/>
      <c r="R645" s="382"/>
      <c r="S645" s="382"/>
      <c r="T645" s="382"/>
      <c r="U645" s="382"/>
      <c r="V645" s="382"/>
      <c r="W645" s="382"/>
    </row>
    <row r="646" spans="1:23" ht="22.5" x14ac:dyDescent="0.2">
      <c r="A646" s="236" t="s">
        <v>1502</v>
      </c>
      <c r="B646" s="236" t="s">
        <v>1648</v>
      </c>
      <c r="C646" s="25" t="s">
        <v>3269</v>
      </c>
      <c r="D646" s="242" t="s">
        <v>1652</v>
      </c>
      <c r="E646" s="416">
        <v>506530</v>
      </c>
      <c r="F646" s="89" t="s">
        <v>3256</v>
      </c>
      <c r="G646" s="89">
        <v>2</v>
      </c>
      <c r="H646" s="89" t="s">
        <v>19</v>
      </c>
      <c r="I646" s="238">
        <v>2.4700000000000002</v>
      </c>
      <c r="J646" s="195">
        <f t="shared" si="22"/>
        <v>4.9400000000000004</v>
      </c>
      <c r="K646" s="369"/>
      <c r="L646" s="382"/>
      <c r="M646" s="382"/>
      <c r="N646" s="382"/>
      <c r="O646" s="382"/>
      <c r="P646" s="382"/>
      <c r="Q646" s="382"/>
      <c r="R646" s="382"/>
      <c r="S646" s="382"/>
      <c r="T646" s="382"/>
      <c r="U646" s="382"/>
      <c r="V646" s="382"/>
      <c r="W646" s="382"/>
    </row>
    <row r="647" spans="1:23" ht="22.5" x14ac:dyDescent="0.2">
      <c r="A647" s="236" t="s">
        <v>1502</v>
      </c>
      <c r="B647" s="236" t="s">
        <v>1648</v>
      </c>
      <c r="C647" s="25" t="s">
        <v>3270</v>
      </c>
      <c r="D647" s="242" t="s">
        <v>1652</v>
      </c>
      <c r="E647" s="416">
        <v>504570</v>
      </c>
      <c r="F647" s="89" t="s">
        <v>3257</v>
      </c>
      <c r="G647" s="89">
        <v>2</v>
      </c>
      <c r="H647" s="89" t="s">
        <v>19</v>
      </c>
      <c r="I647" s="238">
        <v>3.35</v>
      </c>
      <c r="J647" s="195">
        <f t="shared" si="22"/>
        <v>6.7</v>
      </c>
      <c r="K647" s="369"/>
      <c r="L647" s="382"/>
      <c r="M647" s="382"/>
      <c r="N647" s="382"/>
      <c r="O647" s="382"/>
      <c r="P647" s="382"/>
      <c r="Q647" s="382"/>
      <c r="R647" s="382"/>
      <c r="S647" s="382"/>
      <c r="T647" s="382"/>
      <c r="U647" s="382"/>
      <c r="V647" s="382"/>
      <c r="W647" s="382"/>
    </row>
    <row r="648" spans="1:23" ht="22.5" x14ac:dyDescent="0.2">
      <c r="A648" s="236" t="s">
        <v>1502</v>
      </c>
      <c r="B648" s="236" t="s">
        <v>1648</v>
      </c>
      <c r="C648" s="25" t="s">
        <v>3271</v>
      </c>
      <c r="D648" s="242" t="s">
        <v>1652</v>
      </c>
      <c r="E648" s="416">
        <v>504545</v>
      </c>
      <c r="F648" s="89" t="s">
        <v>3258</v>
      </c>
      <c r="G648" s="89">
        <v>2</v>
      </c>
      <c r="H648" s="89" t="s">
        <v>19</v>
      </c>
      <c r="I648" s="238">
        <v>2.4700000000000002</v>
      </c>
      <c r="J648" s="195">
        <f t="shared" si="22"/>
        <v>4.9400000000000004</v>
      </c>
      <c r="K648" s="369"/>
      <c r="L648" s="382"/>
      <c r="M648" s="382"/>
      <c r="N648" s="382"/>
      <c r="O648" s="382"/>
      <c r="P648" s="382"/>
      <c r="Q648" s="382"/>
      <c r="R648" s="382"/>
      <c r="S648" s="382"/>
      <c r="T648" s="382"/>
      <c r="U648" s="382"/>
      <c r="V648" s="382"/>
      <c r="W648" s="382"/>
    </row>
    <row r="649" spans="1:23" ht="22.5" x14ac:dyDescent="0.2">
      <c r="A649" s="236" t="s">
        <v>1502</v>
      </c>
      <c r="B649" s="236" t="s">
        <v>1648</v>
      </c>
      <c r="C649" s="25" t="s">
        <v>3272</v>
      </c>
      <c r="D649" s="242" t="s">
        <v>1652</v>
      </c>
      <c r="E649" s="416">
        <v>504560</v>
      </c>
      <c r="F649" s="89" t="s">
        <v>3259</v>
      </c>
      <c r="G649" s="89">
        <v>2</v>
      </c>
      <c r="H649" s="89" t="s">
        <v>19</v>
      </c>
      <c r="I649" s="238">
        <v>3.35</v>
      </c>
      <c r="J649" s="195">
        <f t="shared" si="22"/>
        <v>6.7</v>
      </c>
      <c r="K649" s="369"/>
      <c r="L649" s="382"/>
      <c r="M649" s="382"/>
      <c r="N649" s="382"/>
      <c r="O649" s="382"/>
      <c r="P649" s="382"/>
      <c r="Q649" s="382"/>
      <c r="R649" s="382"/>
      <c r="S649" s="382"/>
      <c r="T649" s="382"/>
      <c r="U649" s="382"/>
      <c r="V649" s="382"/>
      <c r="W649" s="382"/>
    </row>
    <row r="650" spans="1:23" ht="22.5" x14ac:dyDescent="0.2">
      <c r="A650" s="236" t="s">
        <v>1502</v>
      </c>
      <c r="B650" s="236" t="s">
        <v>1648</v>
      </c>
      <c r="C650" s="25" t="s">
        <v>3273</v>
      </c>
      <c r="D650" s="242" t="s">
        <v>1652</v>
      </c>
      <c r="E650" s="416">
        <v>504550</v>
      </c>
      <c r="F650" s="89" t="s">
        <v>3260</v>
      </c>
      <c r="G650" s="89">
        <v>2</v>
      </c>
      <c r="H650" s="89" t="s">
        <v>19</v>
      </c>
      <c r="I650" s="238">
        <v>2.4700000000000002</v>
      </c>
      <c r="J650" s="195">
        <f t="shared" si="22"/>
        <v>4.9400000000000004</v>
      </c>
      <c r="K650" s="369"/>
      <c r="L650" s="382"/>
      <c r="M650" s="382"/>
      <c r="N650" s="382"/>
      <c r="O650" s="382"/>
      <c r="P650" s="382"/>
      <c r="Q650" s="382"/>
      <c r="R650" s="382"/>
      <c r="S650" s="382"/>
      <c r="T650" s="382"/>
      <c r="U650" s="382"/>
      <c r="V650" s="382"/>
      <c r="W650" s="382"/>
    </row>
    <row r="651" spans="1:23" ht="22.5" x14ac:dyDescent="0.2">
      <c r="A651" s="236" t="s">
        <v>1502</v>
      </c>
      <c r="B651" s="236" t="s">
        <v>1648</v>
      </c>
      <c r="C651" s="25" t="s">
        <v>3274</v>
      </c>
      <c r="D651" s="242" t="s">
        <v>1652</v>
      </c>
      <c r="E651" s="416">
        <v>504555</v>
      </c>
      <c r="F651" s="89" t="s">
        <v>3263</v>
      </c>
      <c r="G651" s="89">
        <v>2</v>
      </c>
      <c r="H651" s="89" t="s">
        <v>19</v>
      </c>
      <c r="I651" s="238">
        <v>2.4700000000000002</v>
      </c>
      <c r="J651" s="195">
        <f t="shared" si="22"/>
        <v>4.9400000000000004</v>
      </c>
      <c r="K651" s="369"/>
      <c r="L651" s="382"/>
      <c r="M651" s="382"/>
      <c r="N651" s="382"/>
      <c r="O651" s="382"/>
      <c r="P651" s="382"/>
      <c r="Q651" s="382"/>
      <c r="R651" s="382"/>
      <c r="S651" s="382"/>
      <c r="T651" s="382"/>
      <c r="U651" s="382"/>
      <c r="V651" s="382"/>
      <c r="W651" s="382"/>
    </row>
    <row r="652" spans="1:23" ht="22.5" x14ac:dyDescent="0.2">
      <c r="A652" s="236" t="s">
        <v>1502</v>
      </c>
      <c r="B652" s="236" t="s">
        <v>1648</v>
      </c>
      <c r="C652" s="25" t="s">
        <v>3275</v>
      </c>
      <c r="D652" s="242" t="s">
        <v>1652</v>
      </c>
      <c r="E652" s="416">
        <v>504580</v>
      </c>
      <c r="F652" s="89" t="s">
        <v>3261</v>
      </c>
      <c r="G652" s="89">
        <v>4</v>
      </c>
      <c r="H652" s="89" t="s">
        <v>19</v>
      </c>
      <c r="I652" s="238">
        <v>2.4700000000000002</v>
      </c>
      <c r="J652" s="195">
        <f t="shared" si="22"/>
        <v>9.8800000000000008</v>
      </c>
      <c r="K652" s="369"/>
      <c r="L652" s="382"/>
      <c r="M652" s="382"/>
      <c r="N652" s="382"/>
      <c r="O652" s="382"/>
      <c r="P652" s="382"/>
      <c r="Q652" s="382"/>
      <c r="R652" s="382"/>
      <c r="S652" s="382"/>
      <c r="T652" s="382"/>
      <c r="U652" s="382"/>
      <c r="V652" s="382"/>
      <c r="W652" s="382"/>
    </row>
    <row r="653" spans="1:23" ht="22.5" x14ac:dyDescent="0.2">
      <c r="A653" s="236" t="s">
        <v>1502</v>
      </c>
      <c r="B653" s="236" t="s">
        <v>1648</v>
      </c>
      <c r="C653" s="25" t="s">
        <v>3265</v>
      </c>
      <c r="D653" s="242" t="s">
        <v>1652</v>
      </c>
      <c r="E653" s="416">
        <v>112082100</v>
      </c>
      <c r="F653" s="89" t="s">
        <v>3262</v>
      </c>
      <c r="G653" s="89">
        <v>2</v>
      </c>
      <c r="H653" s="89" t="s">
        <v>19</v>
      </c>
      <c r="I653" s="238">
        <v>2.4700000000000002</v>
      </c>
      <c r="J653" s="195">
        <f t="shared" si="22"/>
        <v>4.9400000000000004</v>
      </c>
      <c r="K653" s="369"/>
      <c r="L653" s="382"/>
      <c r="M653" s="382"/>
      <c r="N653" s="382"/>
      <c r="O653" s="382"/>
      <c r="P653" s="382"/>
      <c r="Q653" s="382"/>
      <c r="R653" s="382"/>
      <c r="S653" s="382"/>
      <c r="T653" s="382"/>
      <c r="U653" s="382"/>
      <c r="V653" s="382"/>
      <c r="W653" s="382"/>
    </row>
    <row r="654" spans="1:23" ht="22.5" x14ac:dyDescent="0.2">
      <c r="A654" s="236" t="s">
        <v>1502</v>
      </c>
      <c r="B654" s="236" t="s">
        <v>1648</v>
      </c>
      <c r="C654" s="25" t="s">
        <v>1658</v>
      </c>
      <c r="D654" s="25" t="s">
        <v>1659</v>
      </c>
      <c r="E654" s="93">
        <v>400007</v>
      </c>
      <c r="F654" s="89" t="s">
        <v>1660</v>
      </c>
      <c r="G654" s="89">
        <v>2</v>
      </c>
      <c r="H654" s="89" t="s">
        <v>19</v>
      </c>
      <c r="I654" s="238">
        <v>6.75</v>
      </c>
      <c r="J654" s="195">
        <f t="shared" si="22"/>
        <v>13.5</v>
      </c>
      <c r="K654" s="369"/>
      <c r="L654" s="382"/>
      <c r="M654" s="382"/>
      <c r="N654" s="382"/>
      <c r="O654" s="382"/>
      <c r="P654" s="382"/>
      <c r="Q654" s="382"/>
      <c r="R654" s="382"/>
      <c r="S654" s="382"/>
      <c r="T654" s="382"/>
      <c r="U654" s="382"/>
      <c r="V654" s="382"/>
      <c r="W654" s="382"/>
    </row>
    <row r="655" spans="1:23" ht="22.5" x14ac:dyDescent="0.2">
      <c r="A655" s="236" t="s">
        <v>1502</v>
      </c>
      <c r="B655" s="236" t="s">
        <v>1648</v>
      </c>
      <c r="C655" s="25" t="s">
        <v>1661</v>
      </c>
      <c r="D655" s="25" t="s">
        <v>1659</v>
      </c>
      <c r="E655" s="93">
        <v>400008</v>
      </c>
      <c r="F655" s="89" t="s">
        <v>1662</v>
      </c>
      <c r="G655" s="89">
        <v>2</v>
      </c>
      <c r="H655" s="89" t="s">
        <v>19</v>
      </c>
      <c r="I655" s="238">
        <v>6.75</v>
      </c>
      <c r="J655" s="195">
        <f t="shared" si="22"/>
        <v>13.5</v>
      </c>
      <c r="K655" s="369"/>
      <c r="L655" s="382"/>
      <c r="M655" s="382"/>
      <c r="N655" s="382"/>
      <c r="O655" s="382"/>
      <c r="P655" s="382"/>
      <c r="Q655" s="382"/>
      <c r="R655" s="382"/>
      <c r="S655" s="382"/>
      <c r="T655" s="382"/>
      <c r="U655" s="382"/>
      <c r="V655" s="382"/>
      <c r="W655" s="382"/>
    </row>
    <row r="656" spans="1:23" ht="22.5" x14ac:dyDescent="0.2">
      <c r="A656" s="236" t="s">
        <v>1502</v>
      </c>
      <c r="B656" s="236" t="s">
        <v>1648</v>
      </c>
      <c r="C656" s="176" t="s">
        <v>1663</v>
      </c>
      <c r="D656" s="25" t="s">
        <v>1664</v>
      </c>
      <c r="E656" s="93" t="s">
        <v>1665</v>
      </c>
      <c r="F656" s="89" t="s">
        <v>1666</v>
      </c>
      <c r="G656" s="89">
        <v>2</v>
      </c>
      <c r="H656" s="89" t="s">
        <v>19</v>
      </c>
      <c r="I656" s="238">
        <v>57.33</v>
      </c>
      <c r="J656" s="195">
        <f t="shared" si="22"/>
        <v>114.66</v>
      </c>
      <c r="K656" s="369"/>
      <c r="L656" s="382"/>
      <c r="M656" s="382"/>
      <c r="N656" s="382"/>
      <c r="O656" s="382"/>
      <c r="P656" s="382"/>
      <c r="Q656" s="382"/>
      <c r="R656" s="382"/>
      <c r="S656" s="382"/>
      <c r="T656" s="382"/>
      <c r="U656" s="382"/>
      <c r="V656" s="382"/>
      <c r="W656" s="382"/>
    </row>
    <row r="657" spans="1:23" ht="22.5" x14ac:dyDescent="0.2">
      <c r="A657" s="236" t="s">
        <v>1502</v>
      </c>
      <c r="B657" s="236" t="s">
        <v>1648</v>
      </c>
      <c r="C657" s="25" t="s">
        <v>1667</v>
      </c>
      <c r="D657" s="242" t="s">
        <v>1668</v>
      </c>
      <c r="E657" s="243"/>
      <c r="F657" s="89" t="s">
        <v>1669</v>
      </c>
      <c r="G657" s="89">
        <v>2</v>
      </c>
      <c r="H657" s="89" t="s">
        <v>19</v>
      </c>
      <c r="I657" s="238">
        <v>70.349999999999994</v>
      </c>
      <c r="J657" s="195">
        <f t="shared" si="22"/>
        <v>140.69999999999999</v>
      </c>
      <c r="K657" s="369"/>
      <c r="L657" s="382"/>
      <c r="M657" s="382"/>
      <c r="N657" s="382"/>
      <c r="O657" s="382"/>
      <c r="P657" s="382"/>
      <c r="Q657" s="382"/>
      <c r="R657" s="382"/>
      <c r="S657" s="382"/>
      <c r="T657" s="382"/>
      <c r="U657" s="382"/>
      <c r="V657" s="382"/>
      <c r="W657" s="382"/>
    </row>
    <row r="658" spans="1:23" ht="22.5" x14ac:dyDescent="0.2">
      <c r="A658" s="236" t="s">
        <v>1502</v>
      </c>
      <c r="B658" s="236" t="s">
        <v>1648</v>
      </c>
      <c r="C658" s="25" t="s">
        <v>1670</v>
      </c>
      <c r="D658" s="25" t="s">
        <v>1671</v>
      </c>
      <c r="E658" s="93" t="s">
        <v>1672</v>
      </c>
      <c r="F658" s="89" t="s">
        <v>1673</v>
      </c>
      <c r="G658" s="89">
        <v>2</v>
      </c>
      <c r="H658" s="89" t="s">
        <v>19</v>
      </c>
      <c r="I658" s="238">
        <v>9.9700000000000006</v>
      </c>
      <c r="J658" s="195">
        <f t="shared" si="22"/>
        <v>19.940000000000001</v>
      </c>
      <c r="K658" s="369"/>
      <c r="L658" s="382"/>
      <c r="M658" s="382"/>
      <c r="N658" s="382"/>
      <c r="O658" s="382"/>
      <c r="P658" s="382"/>
      <c r="Q658" s="382"/>
      <c r="R658" s="382"/>
      <c r="S658" s="382"/>
      <c r="T658" s="382"/>
      <c r="U658" s="382"/>
      <c r="V658" s="382"/>
      <c r="W658" s="382"/>
    </row>
    <row r="659" spans="1:23" ht="45" x14ac:dyDescent="0.2">
      <c r="A659" s="401" t="s">
        <v>1502</v>
      </c>
      <c r="B659" s="401" t="s">
        <v>1674</v>
      </c>
      <c r="C659" s="402" t="s">
        <v>1674</v>
      </c>
      <c r="D659" s="403" t="s">
        <v>3</v>
      </c>
      <c r="E659" s="404" t="s">
        <v>4</v>
      </c>
      <c r="F659" s="405" t="s">
        <v>1675</v>
      </c>
      <c r="G659" s="406" t="s">
        <v>3172</v>
      </c>
      <c r="H659" s="406" t="s">
        <v>7</v>
      </c>
      <c r="I659" s="407" t="s">
        <v>8</v>
      </c>
      <c r="J659" s="415" t="s">
        <v>9</v>
      </c>
      <c r="K659" s="369"/>
      <c r="L659" s="382"/>
      <c r="M659" s="382"/>
      <c r="N659" s="382"/>
      <c r="O659" s="382"/>
      <c r="P659" s="382"/>
      <c r="Q659" s="382"/>
      <c r="R659" s="382"/>
      <c r="S659" s="382"/>
      <c r="T659" s="382"/>
      <c r="U659" s="382"/>
      <c r="V659" s="382"/>
      <c r="W659" s="382"/>
    </row>
    <row r="660" spans="1:23" ht="22.5" x14ac:dyDescent="0.2">
      <c r="A660" s="236" t="s">
        <v>1502</v>
      </c>
      <c r="B660" s="236" t="s">
        <v>1674</v>
      </c>
      <c r="C660" s="25" t="s">
        <v>3214</v>
      </c>
      <c r="D660" s="25" t="s">
        <v>1513</v>
      </c>
      <c r="E660" s="93" t="s">
        <v>3215</v>
      </c>
      <c r="F660" s="89" t="s">
        <v>3213</v>
      </c>
      <c r="G660" s="89">
        <v>2</v>
      </c>
      <c r="H660" s="89" t="s">
        <v>19</v>
      </c>
      <c r="I660" s="414">
        <v>13.43</v>
      </c>
      <c r="J660" s="195">
        <f t="shared" ref="J660:J661" si="23">G660*I660</f>
        <v>26.86</v>
      </c>
      <c r="K660" s="369"/>
      <c r="L660" s="382"/>
      <c r="M660" s="382"/>
      <c r="N660" s="382"/>
      <c r="O660" s="382"/>
      <c r="P660" s="382"/>
      <c r="Q660" s="382"/>
      <c r="R660" s="382"/>
      <c r="S660" s="382"/>
      <c r="T660" s="382"/>
      <c r="U660" s="382"/>
      <c r="V660" s="382"/>
      <c r="W660" s="382"/>
    </row>
    <row r="661" spans="1:23" ht="22.5" x14ac:dyDescent="0.2">
      <c r="A661" s="236" t="s">
        <v>1502</v>
      </c>
      <c r="B661" s="236" t="s">
        <v>1674</v>
      </c>
      <c r="C661" s="25" t="s">
        <v>1676</v>
      </c>
      <c r="D661" s="25" t="s">
        <v>1528</v>
      </c>
      <c r="E661" s="93">
        <v>81993</v>
      </c>
      <c r="F661" s="89" t="s">
        <v>1677</v>
      </c>
      <c r="G661" s="89">
        <v>4</v>
      </c>
      <c r="H661" s="89" t="s">
        <v>19</v>
      </c>
      <c r="I661" s="238">
        <v>62.15</v>
      </c>
      <c r="J661" s="195">
        <f t="shared" si="23"/>
        <v>248.6</v>
      </c>
      <c r="K661" s="369"/>
      <c r="L661" s="382"/>
      <c r="M661" s="382"/>
      <c r="N661" s="382"/>
      <c r="O661" s="382"/>
      <c r="P661" s="382"/>
      <c r="Q661" s="382"/>
      <c r="R661" s="382"/>
      <c r="S661" s="382"/>
      <c r="T661" s="382"/>
      <c r="U661" s="382"/>
      <c r="V661" s="382"/>
      <c r="W661" s="382"/>
    </row>
    <row r="662" spans="1:23" ht="45" x14ac:dyDescent="0.2">
      <c r="A662" s="401" t="s">
        <v>1502</v>
      </c>
      <c r="B662" s="401" t="s">
        <v>1678</v>
      </c>
      <c r="C662" s="402" t="s">
        <v>1679</v>
      </c>
      <c r="D662" s="403" t="s">
        <v>3</v>
      </c>
      <c r="E662" s="404" t="s">
        <v>4</v>
      </c>
      <c r="F662" s="405" t="s">
        <v>1680</v>
      </c>
      <c r="G662" s="406" t="s">
        <v>3172</v>
      </c>
      <c r="H662" s="406" t="s">
        <v>7</v>
      </c>
      <c r="I662" s="407" t="s">
        <v>8</v>
      </c>
      <c r="J662" s="415" t="s">
        <v>9</v>
      </c>
      <c r="K662" s="369"/>
      <c r="L662" s="382"/>
      <c r="M662" s="382"/>
      <c r="N662" s="382"/>
      <c r="O662" s="382"/>
      <c r="P662" s="382"/>
      <c r="Q662" s="382"/>
      <c r="R662" s="382"/>
      <c r="S662" s="382"/>
      <c r="T662" s="382"/>
      <c r="U662" s="382"/>
      <c r="V662" s="382"/>
      <c r="W662" s="382"/>
    </row>
    <row r="663" spans="1:23" ht="22.5" x14ac:dyDescent="0.2">
      <c r="A663" s="236" t="s">
        <v>1502</v>
      </c>
      <c r="B663" s="236" t="s">
        <v>1678</v>
      </c>
      <c r="C663" s="25" t="s">
        <v>1681</v>
      </c>
      <c r="D663" s="25" t="s">
        <v>1682</v>
      </c>
      <c r="E663" s="93">
        <v>686818</v>
      </c>
      <c r="F663" s="89" t="s">
        <v>1683</v>
      </c>
      <c r="G663" s="89">
        <v>1</v>
      </c>
      <c r="H663" s="89" t="s">
        <v>619</v>
      </c>
      <c r="I663" s="238">
        <v>3.67</v>
      </c>
      <c r="J663" s="195">
        <f t="shared" ref="J663:J679" si="24">G663*I663</f>
        <v>3.67</v>
      </c>
      <c r="K663" s="369"/>
      <c r="L663" s="382"/>
      <c r="M663" s="382"/>
      <c r="N663" s="382"/>
      <c r="O663" s="382"/>
      <c r="P663" s="382"/>
      <c r="Q663" s="382"/>
      <c r="R663" s="382"/>
      <c r="S663" s="382"/>
      <c r="T663" s="382"/>
      <c r="U663" s="382"/>
      <c r="V663" s="382"/>
      <c r="W663" s="382"/>
    </row>
    <row r="664" spans="1:23" ht="22.5" x14ac:dyDescent="0.2">
      <c r="A664" s="236" t="s">
        <v>1502</v>
      </c>
      <c r="B664" s="236" t="s">
        <v>1678</v>
      </c>
      <c r="C664" s="25" t="s">
        <v>3178</v>
      </c>
      <c r="D664" s="25" t="s">
        <v>3217</v>
      </c>
      <c r="E664" s="93">
        <v>381467</v>
      </c>
      <c r="F664" s="89" t="s">
        <v>3216</v>
      </c>
      <c r="G664" s="89">
        <v>4</v>
      </c>
      <c r="H664" s="89" t="s">
        <v>19</v>
      </c>
      <c r="I664" s="238">
        <v>3.67</v>
      </c>
      <c r="J664" s="195">
        <f t="shared" si="24"/>
        <v>14.68</v>
      </c>
      <c r="K664" s="369"/>
      <c r="L664" s="382"/>
      <c r="M664" s="382"/>
      <c r="N664" s="382"/>
      <c r="O664" s="382"/>
      <c r="P664" s="382"/>
      <c r="Q664" s="382"/>
      <c r="R664" s="382"/>
      <c r="S664" s="382"/>
      <c r="T664" s="382"/>
      <c r="U664" s="382"/>
      <c r="V664" s="382"/>
      <c r="W664" s="382"/>
    </row>
    <row r="665" spans="1:23" ht="22.5" x14ac:dyDescent="0.2">
      <c r="A665" s="236" t="s">
        <v>1502</v>
      </c>
      <c r="B665" s="236" t="s">
        <v>1678</v>
      </c>
      <c r="C665" s="25" t="s">
        <v>1684</v>
      </c>
      <c r="D665" s="25" t="s">
        <v>1685</v>
      </c>
      <c r="E665" s="93" t="s">
        <v>1686</v>
      </c>
      <c r="F665" s="89" t="s">
        <v>1687</v>
      </c>
      <c r="G665" s="89">
        <v>8</v>
      </c>
      <c r="H665" s="89" t="s">
        <v>19</v>
      </c>
      <c r="I665" s="238">
        <v>3.67</v>
      </c>
      <c r="J665" s="195">
        <f t="shared" si="24"/>
        <v>29.36</v>
      </c>
      <c r="K665" s="369"/>
      <c r="L665" s="382"/>
      <c r="M665" s="382"/>
      <c r="N665" s="382"/>
      <c r="O665" s="382"/>
      <c r="P665" s="382"/>
      <c r="Q665" s="382"/>
      <c r="R665" s="382"/>
      <c r="S665" s="382"/>
      <c r="T665" s="382"/>
      <c r="U665" s="382"/>
      <c r="V665" s="382"/>
      <c r="W665" s="382"/>
    </row>
    <row r="666" spans="1:23" ht="22.5" x14ac:dyDescent="0.2">
      <c r="A666" s="236" t="s">
        <v>1502</v>
      </c>
      <c r="B666" s="236" t="s">
        <v>1678</v>
      </c>
      <c r="C666" s="25" t="s">
        <v>1688</v>
      </c>
      <c r="D666" s="25" t="s">
        <v>1685</v>
      </c>
      <c r="E666" s="93" t="s">
        <v>1689</v>
      </c>
      <c r="F666" s="89" t="s">
        <v>1690</v>
      </c>
      <c r="G666" s="89">
        <v>4</v>
      </c>
      <c r="H666" s="89" t="s">
        <v>19</v>
      </c>
      <c r="I666" s="238">
        <v>3.67</v>
      </c>
      <c r="J666" s="195">
        <f t="shared" si="24"/>
        <v>14.68</v>
      </c>
      <c r="K666" s="369"/>
      <c r="L666" s="382"/>
      <c r="M666" s="382"/>
      <c r="N666" s="382"/>
      <c r="O666" s="382"/>
      <c r="P666" s="382"/>
      <c r="Q666" s="382"/>
      <c r="R666" s="382"/>
      <c r="S666" s="382"/>
      <c r="T666" s="382"/>
      <c r="U666" s="382"/>
      <c r="V666" s="382"/>
      <c r="W666" s="382"/>
    </row>
    <row r="667" spans="1:23" ht="22.5" x14ac:dyDescent="0.2">
      <c r="A667" s="236" t="s">
        <v>1502</v>
      </c>
      <c r="B667" s="236" t="s">
        <v>1678</v>
      </c>
      <c r="C667" s="25" t="s">
        <v>1691</v>
      </c>
      <c r="D667" s="25" t="s">
        <v>1685</v>
      </c>
      <c r="E667" s="93" t="s">
        <v>1692</v>
      </c>
      <c r="F667" s="89" t="s">
        <v>1693</v>
      </c>
      <c r="G667" s="89">
        <v>8</v>
      </c>
      <c r="H667" s="89" t="s">
        <v>19</v>
      </c>
      <c r="I667" s="238">
        <v>3.67</v>
      </c>
      <c r="J667" s="195">
        <f t="shared" si="24"/>
        <v>29.36</v>
      </c>
      <c r="K667" s="369"/>
      <c r="L667" s="382"/>
      <c r="M667" s="382"/>
      <c r="N667" s="382"/>
      <c r="O667" s="382"/>
      <c r="P667" s="382"/>
      <c r="Q667" s="382"/>
      <c r="R667" s="382"/>
      <c r="S667" s="382"/>
      <c r="T667" s="382"/>
      <c r="U667" s="382"/>
      <c r="V667" s="382"/>
      <c r="W667" s="382"/>
    </row>
    <row r="668" spans="1:23" ht="22.5" x14ac:dyDescent="0.2">
      <c r="A668" s="236" t="s">
        <v>1502</v>
      </c>
      <c r="B668" s="236" t="s">
        <v>1678</v>
      </c>
      <c r="C668" s="25" t="s">
        <v>1694</v>
      </c>
      <c r="D668" s="25" t="s">
        <v>1685</v>
      </c>
      <c r="E668" s="93" t="s">
        <v>1695</v>
      </c>
      <c r="F668" s="89" t="s">
        <v>1696</v>
      </c>
      <c r="G668" s="89">
        <v>4</v>
      </c>
      <c r="H668" s="89" t="s">
        <v>19</v>
      </c>
      <c r="I668" s="238">
        <v>3.67</v>
      </c>
      <c r="J668" s="195">
        <f t="shared" si="24"/>
        <v>14.68</v>
      </c>
      <c r="K668" s="369"/>
      <c r="L668" s="382"/>
      <c r="M668" s="382"/>
      <c r="N668" s="382"/>
      <c r="O668" s="382"/>
      <c r="P668" s="382"/>
      <c r="Q668" s="382"/>
      <c r="R668" s="382"/>
      <c r="S668" s="382"/>
      <c r="T668" s="382"/>
      <c r="U668" s="382"/>
      <c r="V668" s="382"/>
      <c r="W668" s="382"/>
    </row>
    <row r="669" spans="1:23" ht="22.5" x14ac:dyDescent="0.2">
      <c r="A669" s="236" t="s">
        <v>1502</v>
      </c>
      <c r="B669" s="236" t="s">
        <v>1678</v>
      </c>
      <c r="C669" s="25" t="s">
        <v>1697</v>
      </c>
      <c r="D669" s="25" t="s">
        <v>1698</v>
      </c>
      <c r="E669" s="93">
        <v>8301</v>
      </c>
      <c r="F669" s="89" t="s">
        <v>1699</v>
      </c>
      <c r="G669" s="89">
        <v>2</v>
      </c>
      <c r="H669" s="89" t="s">
        <v>19</v>
      </c>
      <c r="I669" s="238">
        <v>3.2</v>
      </c>
      <c r="J669" s="195">
        <f t="shared" si="24"/>
        <v>6.4</v>
      </c>
      <c r="K669" s="369"/>
      <c r="L669" s="382"/>
      <c r="M669" s="382"/>
      <c r="N669" s="382"/>
      <c r="O669" s="382"/>
      <c r="P669" s="382"/>
      <c r="Q669" s="382"/>
      <c r="R669" s="382"/>
      <c r="S669" s="382"/>
      <c r="T669" s="382"/>
      <c r="U669" s="382"/>
      <c r="V669" s="382"/>
      <c r="W669" s="382"/>
    </row>
    <row r="670" spans="1:23" ht="22.5" x14ac:dyDescent="0.2">
      <c r="A670" s="236" t="s">
        <v>1502</v>
      </c>
      <c r="B670" s="236" t="s">
        <v>1678</v>
      </c>
      <c r="C670" s="25" t="s">
        <v>1700</v>
      </c>
      <c r="D670" s="25" t="s">
        <v>1682</v>
      </c>
      <c r="E670" s="93">
        <v>7139</v>
      </c>
      <c r="F670" s="89" t="s">
        <v>1701</v>
      </c>
      <c r="G670" s="89">
        <v>2</v>
      </c>
      <c r="H670" s="89" t="s">
        <v>19</v>
      </c>
      <c r="I670" s="238">
        <v>2.4900000000000002</v>
      </c>
      <c r="J670" s="195">
        <f t="shared" si="24"/>
        <v>4.9800000000000004</v>
      </c>
      <c r="K670" s="369"/>
      <c r="L670" s="382"/>
      <c r="M670" s="382"/>
      <c r="N670" s="382"/>
      <c r="O670" s="382"/>
      <c r="P670" s="382"/>
      <c r="Q670" s="382"/>
      <c r="R670" s="382"/>
      <c r="S670" s="382"/>
      <c r="T670" s="382"/>
      <c r="U670" s="382"/>
      <c r="V670" s="382"/>
      <c r="W670" s="382"/>
    </row>
    <row r="671" spans="1:23" ht="22.5" x14ac:dyDescent="0.2">
      <c r="A671" s="236" t="s">
        <v>1502</v>
      </c>
      <c r="B671" s="236" t="s">
        <v>1678</v>
      </c>
      <c r="C671" s="25" t="s">
        <v>1702</v>
      </c>
      <c r="D671" s="242" t="s">
        <v>1703</v>
      </c>
      <c r="E671" s="416">
        <v>16240</v>
      </c>
      <c r="F671" s="89" t="s">
        <v>1704</v>
      </c>
      <c r="G671" s="89">
        <v>1</v>
      </c>
      <c r="H671" s="89" t="s">
        <v>1705</v>
      </c>
      <c r="I671" s="238">
        <v>49.35</v>
      </c>
      <c r="J671" s="195">
        <f t="shared" si="24"/>
        <v>49.35</v>
      </c>
      <c r="K671" s="369"/>
      <c r="L671" s="382"/>
      <c r="M671" s="382"/>
      <c r="N671" s="382"/>
      <c r="O671" s="382"/>
      <c r="P671" s="382"/>
      <c r="Q671" s="382"/>
      <c r="R671" s="382"/>
      <c r="S671" s="382"/>
      <c r="T671" s="382"/>
      <c r="U671" s="382"/>
      <c r="V671" s="382"/>
      <c r="W671" s="382"/>
    </row>
    <row r="672" spans="1:23" ht="22.5" x14ac:dyDescent="0.2">
      <c r="A672" s="236" t="s">
        <v>1502</v>
      </c>
      <c r="B672" s="236" t="s">
        <v>1678</v>
      </c>
      <c r="C672" s="25" t="s">
        <v>1706</v>
      </c>
      <c r="D672" s="242" t="s">
        <v>1707</v>
      </c>
      <c r="E672" s="416">
        <v>10264</v>
      </c>
      <c r="F672" s="89" t="s">
        <v>1708</v>
      </c>
      <c r="G672" s="89">
        <v>10</v>
      </c>
      <c r="H672" s="89" t="s">
        <v>19</v>
      </c>
      <c r="I672" s="238">
        <v>1.17</v>
      </c>
      <c r="J672" s="195">
        <f t="shared" si="24"/>
        <v>11.7</v>
      </c>
      <c r="K672" s="369"/>
      <c r="L672" s="382"/>
      <c r="M672" s="382"/>
      <c r="N672" s="382"/>
      <c r="O672" s="382"/>
      <c r="P672" s="382"/>
      <c r="Q672" s="382"/>
      <c r="R672" s="382"/>
      <c r="S672" s="382"/>
      <c r="T672" s="382"/>
      <c r="U672" s="382"/>
      <c r="V672" s="382"/>
      <c r="W672" s="382"/>
    </row>
    <row r="673" spans="1:23" ht="22.5" x14ac:dyDescent="0.2">
      <c r="A673" s="236" t="s">
        <v>1502</v>
      </c>
      <c r="B673" s="236" t="s">
        <v>1678</v>
      </c>
      <c r="C673" s="25" t="s">
        <v>1709</v>
      </c>
      <c r="D673" s="242" t="s">
        <v>1710</v>
      </c>
      <c r="E673" s="243" t="s">
        <v>1711</v>
      </c>
      <c r="F673" s="89" t="s">
        <v>3194</v>
      </c>
      <c r="G673" s="89">
        <v>14</v>
      </c>
      <c r="H673" s="89" t="s">
        <v>19</v>
      </c>
      <c r="I673" s="238">
        <v>6.49</v>
      </c>
      <c r="J673" s="195">
        <f t="shared" si="24"/>
        <v>90.86</v>
      </c>
      <c r="K673" s="369"/>
      <c r="L673" s="382"/>
      <c r="M673" s="382"/>
      <c r="N673" s="382"/>
      <c r="O673" s="382"/>
      <c r="P673" s="382"/>
      <c r="Q673" s="382"/>
      <c r="R673" s="382"/>
      <c r="S673" s="382"/>
      <c r="T673" s="382"/>
      <c r="U673" s="382"/>
      <c r="V673" s="382"/>
      <c r="W673" s="382"/>
    </row>
    <row r="674" spans="1:23" ht="22.5" x14ac:dyDescent="0.2">
      <c r="A674" s="236" t="s">
        <v>1502</v>
      </c>
      <c r="B674" s="236" t="s">
        <v>1678</v>
      </c>
      <c r="C674" s="25" t="s">
        <v>3179</v>
      </c>
      <c r="D674" s="242" t="s">
        <v>3196</v>
      </c>
      <c r="E674" s="243" t="s">
        <v>3195</v>
      </c>
      <c r="F674" s="89" t="s">
        <v>3193</v>
      </c>
      <c r="G674" s="89">
        <v>10</v>
      </c>
      <c r="H674" s="89" t="s">
        <v>19</v>
      </c>
      <c r="I674" s="238">
        <v>7.82</v>
      </c>
      <c r="J674" s="195">
        <f t="shared" si="24"/>
        <v>78.2</v>
      </c>
      <c r="K674" s="369"/>
      <c r="L674" s="382"/>
      <c r="M674" s="382"/>
      <c r="N674" s="382"/>
      <c r="O674" s="382"/>
      <c r="P674" s="382"/>
      <c r="Q674" s="382"/>
      <c r="R674" s="382"/>
      <c r="S674" s="382"/>
      <c r="T674" s="382"/>
      <c r="U674" s="382"/>
      <c r="V674" s="382"/>
      <c r="W674" s="382"/>
    </row>
    <row r="675" spans="1:23" ht="22.5" x14ac:dyDescent="0.2">
      <c r="A675" s="236" t="s">
        <v>1502</v>
      </c>
      <c r="B675" s="236" t="s">
        <v>1678</v>
      </c>
      <c r="C675" s="25" t="s">
        <v>1712</v>
      </c>
      <c r="D675" s="25" t="s">
        <v>1528</v>
      </c>
      <c r="E675" s="93">
        <v>74578</v>
      </c>
      <c r="F675" s="89" t="s">
        <v>1713</v>
      </c>
      <c r="G675" s="89">
        <v>12</v>
      </c>
      <c r="H675" s="89" t="s">
        <v>19</v>
      </c>
      <c r="I675" s="238">
        <v>7.45</v>
      </c>
      <c r="J675" s="195">
        <f t="shared" si="24"/>
        <v>89.4</v>
      </c>
      <c r="K675" s="369"/>
      <c r="L675" s="382"/>
      <c r="M675" s="382"/>
      <c r="N675" s="382"/>
      <c r="O675" s="382"/>
      <c r="P675" s="382"/>
      <c r="Q675" s="382"/>
      <c r="R675" s="382"/>
      <c r="S675" s="382"/>
      <c r="T675" s="382"/>
      <c r="U675" s="382"/>
      <c r="V675" s="382"/>
      <c r="W675" s="382"/>
    </row>
    <row r="676" spans="1:23" ht="22.5" x14ac:dyDescent="0.2">
      <c r="A676" s="236" t="s">
        <v>1502</v>
      </c>
      <c r="B676" s="236" t="s">
        <v>1678</v>
      </c>
      <c r="C676" s="25" t="s">
        <v>1714</v>
      </c>
      <c r="D676" s="25" t="s">
        <v>1715</v>
      </c>
      <c r="E676" s="93" t="s">
        <v>1716</v>
      </c>
      <c r="F676" s="89" t="s">
        <v>1717</v>
      </c>
      <c r="G676" s="89">
        <v>2</v>
      </c>
      <c r="H676" s="89" t="s">
        <v>19</v>
      </c>
      <c r="I676" s="238">
        <v>309.75</v>
      </c>
      <c r="J676" s="195">
        <f t="shared" si="24"/>
        <v>619.5</v>
      </c>
      <c r="K676" s="369"/>
      <c r="L676" s="382"/>
      <c r="M676" s="382"/>
      <c r="N676" s="382"/>
      <c r="O676" s="382"/>
      <c r="P676" s="382"/>
      <c r="Q676" s="382"/>
      <c r="R676" s="382"/>
      <c r="S676" s="382"/>
      <c r="T676" s="382"/>
      <c r="U676" s="382"/>
      <c r="V676" s="382"/>
      <c r="W676" s="382"/>
    </row>
    <row r="677" spans="1:23" ht="22.5" x14ac:dyDescent="0.2">
      <c r="A677" s="236" t="s">
        <v>1502</v>
      </c>
      <c r="B677" s="236" t="s">
        <v>1678</v>
      </c>
      <c r="C677" s="25" t="s">
        <v>1718</v>
      </c>
      <c r="D677" s="25" t="s">
        <v>1715</v>
      </c>
      <c r="E677" s="93" t="s">
        <v>1719</v>
      </c>
      <c r="F677" s="89" t="s">
        <v>1720</v>
      </c>
      <c r="G677" s="89">
        <v>4</v>
      </c>
      <c r="H677" s="89" t="s">
        <v>19</v>
      </c>
      <c r="I677" s="238">
        <v>157</v>
      </c>
      <c r="J677" s="195">
        <f t="shared" si="24"/>
        <v>628</v>
      </c>
      <c r="K677" s="369"/>
      <c r="L677" s="382"/>
      <c r="M677" s="382"/>
      <c r="N677" s="382"/>
      <c r="O677" s="382"/>
      <c r="P677" s="382"/>
      <c r="Q677" s="382"/>
      <c r="R677" s="382"/>
      <c r="S677" s="382"/>
      <c r="T677" s="382"/>
      <c r="U677" s="382"/>
      <c r="V677" s="382"/>
      <c r="W677" s="382"/>
    </row>
    <row r="678" spans="1:23" ht="22.5" x14ac:dyDescent="0.2">
      <c r="A678" s="236" t="s">
        <v>1502</v>
      </c>
      <c r="B678" s="236" t="s">
        <v>1678</v>
      </c>
      <c r="C678" s="25" t="s">
        <v>1721</v>
      </c>
      <c r="D678" s="25" t="s">
        <v>1715</v>
      </c>
      <c r="E678" s="93" t="s">
        <v>1722</v>
      </c>
      <c r="F678" s="89" t="s">
        <v>1723</v>
      </c>
      <c r="G678" s="89">
        <v>4</v>
      </c>
      <c r="H678" s="89" t="s">
        <v>19</v>
      </c>
      <c r="I678" s="238">
        <v>157</v>
      </c>
      <c r="J678" s="195">
        <f t="shared" si="24"/>
        <v>628</v>
      </c>
      <c r="K678" s="369"/>
      <c r="L678" s="382"/>
      <c r="M678" s="382"/>
      <c r="N678" s="382"/>
      <c r="O678" s="382"/>
      <c r="P678" s="382"/>
      <c r="Q678" s="382"/>
      <c r="R678" s="382"/>
      <c r="S678" s="382"/>
      <c r="T678" s="382"/>
      <c r="U678" s="382"/>
      <c r="V678" s="382"/>
      <c r="W678" s="382"/>
    </row>
    <row r="679" spans="1:23" ht="22.5" x14ac:dyDescent="0.2">
      <c r="A679" s="236" t="s">
        <v>1502</v>
      </c>
      <c r="B679" s="236" t="s">
        <v>1678</v>
      </c>
      <c r="C679" s="25" t="s">
        <v>1724</v>
      </c>
      <c r="D679" s="25" t="s">
        <v>1715</v>
      </c>
      <c r="E679" s="93" t="s">
        <v>1725</v>
      </c>
      <c r="F679" s="89" t="s">
        <v>1726</v>
      </c>
      <c r="G679" s="89">
        <v>4</v>
      </c>
      <c r="H679" s="89" t="s">
        <v>19</v>
      </c>
      <c r="I679" s="238">
        <v>166</v>
      </c>
      <c r="J679" s="195">
        <f t="shared" si="24"/>
        <v>664</v>
      </c>
      <c r="K679" s="369"/>
      <c r="L679" s="382"/>
      <c r="M679" s="382"/>
      <c r="N679" s="382"/>
      <c r="O679" s="382"/>
      <c r="P679" s="382"/>
      <c r="Q679" s="382"/>
      <c r="R679" s="382"/>
      <c r="S679" s="382"/>
      <c r="T679" s="382"/>
      <c r="U679" s="382"/>
      <c r="V679" s="382"/>
      <c r="W679" s="382"/>
    </row>
    <row r="680" spans="1:23" ht="45" x14ac:dyDescent="0.2">
      <c r="A680" s="401" t="s">
        <v>1502</v>
      </c>
      <c r="B680" s="401" t="s">
        <v>1727</v>
      </c>
      <c r="C680" s="402" t="s">
        <v>1728</v>
      </c>
      <c r="D680" s="403" t="s">
        <v>3</v>
      </c>
      <c r="E680" s="404" t="s">
        <v>4</v>
      </c>
      <c r="F680" s="405" t="s">
        <v>1729</v>
      </c>
      <c r="G680" s="406" t="s">
        <v>3172</v>
      </c>
      <c r="H680" s="406" t="s">
        <v>7</v>
      </c>
      <c r="I680" s="407" t="s">
        <v>8</v>
      </c>
      <c r="J680" s="415" t="s">
        <v>9</v>
      </c>
      <c r="K680" s="369"/>
      <c r="L680" s="382"/>
      <c r="M680" s="382"/>
      <c r="N680" s="382"/>
      <c r="O680" s="382"/>
      <c r="P680" s="382"/>
      <c r="Q680" s="382"/>
      <c r="R680" s="382"/>
      <c r="S680" s="382"/>
      <c r="T680" s="382"/>
      <c r="U680" s="382"/>
      <c r="V680" s="382"/>
      <c r="W680" s="382"/>
    </row>
    <row r="681" spans="1:23" ht="22.5" x14ac:dyDescent="0.2">
      <c r="A681" s="236" t="s">
        <v>1502</v>
      </c>
      <c r="B681" s="236" t="s">
        <v>1730</v>
      </c>
      <c r="C681" s="25" t="s">
        <v>1731</v>
      </c>
      <c r="D681" s="25" t="s">
        <v>1507</v>
      </c>
      <c r="E681" s="93" t="s">
        <v>1732</v>
      </c>
      <c r="F681" s="89" t="s">
        <v>1733</v>
      </c>
      <c r="G681" s="89">
        <v>8</v>
      </c>
      <c r="H681" s="89" t="s">
        <v>19</v>
      </c>
      <c r="I681" s="238">
        <v>2.09</v>
      </c>
      <c r="J681" s="195">
        <f t="shared" ref="J681:J695" si="25">G681*I681</f>
        <v>16.72</v>
      </c>
      <c r="K681" s="369"/>
      <c r="L681" s="382"/>
      <c r="M681" s="382"/>
      <c r="N681" s="382"/>
      <c r="O681" s="382"/>
      <c r="P681" s="382"/>
      <c r="Q681" s="382"/>
      <c r="R681" s="382"/>
      <c r="S681" s="382"/>
      <c r="T681" s="382"/>
      <c r="U681" s="382"/>
      <c r="V681" s="382"/>
      <c r="W681" s="382"/>
    </row>
    <row r="682" spans="1:23" ht="22.5" x14ac:dyDescent="0.2">
      <c r="A682" s="236" t="s">
        <v>1502</v>
      </c>
      <c r="B682" s="236" t="s">
        <v>1730</v>
      </c>
      <c r="C682" s="25" t="s">
        <v>3182</v>
      </c>
      <c r="D682" s="242" t="s">
        <v>1735</v>
      </c>
      <c r="E682" s="93" t="s">
        <v>3221</v>
      </c>
      <c r="F682" s="89" t="s">
        <v>3218</v>
      </c>
      <c r="G682" s="89">
        <v>2</v>
      </c>
      <c r="H682" s="89" t="s">
        <v>19</v>
      </c>
      <c r="I682" s="238">
        <v>41.42</v>
      </c>
      <c r="J682" s="195">
        <f t="shared" si="25"/>
        <v>82.84</v>
      </c>
      <c r="K682" s="369"/>
      <c r="L682" s="382"/>
      <c r="M682" s="382"/>
      <c r="N682" s="382"/>
      <c r="O682" s="382"/>
      <c r="P682" s="382"/>
      <c r="Q682" s="382"/>
      <c r="R682" s="382"/>
      <c r="S682" s="382"/>
      <c r="T682" s="382"/>
      <c r="U682" s="382"/>
      <c r="V682" s="382"/>
      <c r="W682" s="382"/>
    </row>
    <row r="683" spans="1:23" ht="22.5" x14ac:dyDescent="0.2">
      <c r="A683" s="236" t="s">
        <v>1502</v>
      </c>
      <c r="B683" s="236" t="s">
        <v>1730</v>
      </c>
      <c r="C683" s="25" t="s">
        <v>3249</v>
      </c>
      <c r="D683" s="242" t="s">
        <v>1735</v>
      </c>
      <c r="E683" s="93" t="s">
        <v>3250</v>
      </c>
      <c r="F683" s="89" t="s">
        <v>3248</v>
      </c>
      <c r="G683" s="89">
        <v>4</v>
      </c>
      <c r="H683" s="89" t="s">
        <v>19</v>
      </c>
      <c r="I683" s="238">
        <v>33.07</v>
      </c>
      <c r="J683" s="195">
        <f t="shared" si="25"/>
        <v>132.28</v>
      </c>
      <c r="K683" s="369"/>
      <c r="L683" s="382"/>
      <c r="M683" s="382"/>
      <c r="N683" s="382"/>
      <c r="O683" s="382"/>
      <c r="P683" s="382"/>
      <c r="Q683" s="382"/>
      <c r="R683" s="382"/>
      <c r="S683" s="382"/>
      <c r="T683" s="382"/>
      <c r="U683" s="382"/>
      <c r="V683" s="382"/>
      <c r="W683" s="382"/>
    </row>
    <row r="684" spans="1:23" ht="22.5" x14ac:dyDescent="0.2">
      <c r="A684" s="236" t="s">
        <v>1502</v>
      </c>
      <c r="B684" s="236" t="s">
        <v>1730</v>
      </c>
      <c r="C684" s="25" t="s">
        <v>3180</v>
      </c>
      <c r="D684" s="242" t="s">
        <v>1735</v>
      </c>
      <c r="E684" s="93">
        <v>7004</v>
      </c>
      <c r="F684" s="89" t="s">
        <v>3219</v>
      </c>
      <c r="G684" s="89">
        <v>4</v>
      </c>
      <c r="H684" s="89" t="s">
        <v>19</v>
      </c>
      <c r="I684" s="238">
        <v>41.42</v>
      </c>
      <c r="J684" s="195">
        <f t="shared" si="25"/>
        <v>165.68</v>
      </c>
      <c r="K684" s="369"/>
      <c r="L684" s="382"/>
      <c r="M684" s="382"/>
      <c r="N684" s="382"/>
      <c r="O684" s="382"/>
      <c r="P684" s="382"/>
      <c r="Q684" s="382"/>
      <c r="R684" s="382"/>
      <c r="S684" s="382"/>
      <c r="T684" s="382"/>
      <c r="U684" s="382"/>
      <c r="V684" s="382"/>
      <c r="W684" s="382"/>
    </row>
    <row r="685" spans="1:23" ht="22.5" x14ac:dyDescent="0.2">
      <c r="A685" s="236" t="s">
        <v>1502</v>
      </c>
      <c r="B685" s="236" t="s">
        <v>1730</v>
      </c>
      <c r="C685" s="25" t="s">
        <v>3181</v>
      </c>
      <c r="D685" s="242" t="s">
        <v>1735</v>
      </c>
      <c r="E685" s="93">
        <v>7007</v>
      </c>
      <c r="F685" s="89" t="s">
        <v>3220</v>
      </c>
      <c r="G685" s="89">
        <v>4</v>
      </c>
      <c r="H685" s="89" t="s">
        <v>19</v>
      </c>
      <c r="I685" s="238">
        <v>50.66</v>
      </c>
      <c r="J685" s="195">
        <f t="shared" si="25"/>
        <v>202.64</v>
      </c>
      <c r="K685" s="369"/>
      <c r="L685" s="382"/>
      <c r="M685" s="382"/>
      <c r="N685" s="382"/>
      <c r="O685" s="382"/>
      <c r="P685" s="382"/>
      <c r="Q685" s="382"/>
      <c r="R685" s="382"/>
      <c r="S685" s="382"/>
      <c r="T685" s="382"/>
      <c r="U685" s="382"/>
      <c r="V685" s="382"/>
      <c r="W685" s="382"/>
    </row>
    <row r="686" spans="1:23" ht="22.5" x14ac:dyDescent="0.2">
      <c r="A686" s="236" t="s">
        <v>1502</v>
      </c>
      <c r="B686" s="236" t="s">
        <v>1730</v>
      </c>
      <c r="C686" s="25" t="s">
        <v>3226</v>
      </c>
      <c r="D686" s="242" t="s">
        <v>3225</v>
      </c>
      <c r="E686" s="93" t="s">
        <v>3224</v>
      </c>
      <c r="F686" s="89" t="s">
        <v>3222</v>
      </c>
      <c r="G686" s="89">
        <v>4</v>
      </c>
      <c r="H686" s="89" t="s">
        <v>3223</v>
      </c>
      <c r="I686" s="238">
        <v>10.45</v>
      </c>
      <c r="J686" s="195">
        <f t="shared" si="25"/>
        <v>41.8</v>
      </c>
      <c r="K686" s="369"/>
      <c r="L686" s="382"/>
      <c r="M686" s="382"/>
      <c r="N686" s="382"/>
      <c r="O686" s="382"/>
      <c r="P686" s="382"/>
      <c r="Q686" s="382"/>
      <c r="R686" s="382"/>
      <c r="S686" s="382"/>
      <c r="T686" s="382"/>
      <c r="U686" s="382"/>
      <c r="V686" s="382"/>
      <c r="W686" s="382"/>
    </row>
    <row r="687" spans="1:23" ht="22.5" x14ac:dyDescent="0.2">
      <c r="A687" s="236" t="s">
        <v>1502</v>
      </c>
      <c r="B687" s="236" t="s">
        <v>1730</v>
      </c>
      <c r="C687" s="25" t="s">
        <v>1734</v>
      </c>
      <c r="D687" s="242" t="s">
        <v>1735</v>
      </c>
      <c r="E687" s="93">
        <v>320</v>
      </c>
      <c r="F687" s="89" t="s">
        <v>1736</v>
      </c>
      <c r="G687" s="89">
        <v>4</v>
      </c>
      <c r="H687" s="89" t="s">
        <v>508</v>
      </c>
      <c r="I687" s="238">
        <v>4.9400000000000004</v>
      </c>
      <c r="J687" s="195">
        <f t="shared" si="25"/>
        <v>19.760000000000002</v>
      </c>
      <c r="K687" s="369"/>
      <c r="L687" s="382"/>
      <c r="M687" s="382"/>
      <c r="N687" s="382"/>
      <c r="O687" s="382"/>
      <c r="P687" s="382"/>
      <c r="Q687" s="382"/>
      <c r="R687" s="382"/>
      <c r="S687" s="382"/>
      <c r="T687" s="382"/>
      <c r="U687" s="382"/>
      <c r="V687" s="382"/>
      <c r="W687" s="382"/>
    </row>
    <row r="688" spans="1:23" ht="22.5" x14ac:dyDescent="0.2">
      <c r="A688" s="236" t="s">
        <v>1502</v>
      </c>
      <c r="B688" s="236" t="s">
        <v>1730</v>
      </c>
      <c r="C688" s="25" t="s">
        <v>1737</v>
      </c>
      <c r="D688" s="242" t="s">
        <v>1735</v>
      </c>
      <c r="E688" s="93">
        <v>609</v>
      </c>
      <c r="F688" s="89" t="s">
        <v>1738</v>
      </c>
      <c r="G688" s="89">
        <v>2</v>
      </c>
      <c r="H688" s="89" t="s">
        <v>19</v>
      </c>
      <c r="I688" s="238">
        <v>23.47</v>
      </c>
      <c r="J688" s="195">
        <f t="shared" si="25"/>
        <v>46.94</v>
      </c>
      <c r="K688" s="369"/>
      <c r="L688" s="382"/>
      <c r="M688" s="382"/>
      <c r="N688" s="382"/>
      <c r="O688" s="382"/>
      <c r="P688" s="382"/>
      <c r="Q688" s="382"/>
      <c r="R688" s="382"/>
      <c r="S688" s="382"/>
      <c r="T688" s="382"/>
      <c r="U688" s="382"/>
      <c r="V688" s="382"/>
      <c r="W688" s="382"/>
    </row>
    <row r="689" spans="1:23" ht="22.5" x14ac:dyDescent="0.2">
      <c r="A689" s="236" t="s">
        <v>1502</v>
      </c>
      <c r="B689" s="236" t="s">
        <v>1730</v>
      </c>
      <c r="C689" s="25" t="s">
        <v>1739</v>
      </c>
      <c r="D689" s="242" t="s">
        <v>1740</v>
      </c>
      <c r="E689" s="243">
        <v>373460</v>
      </c>
      <c r="F689" s="89" t="s">
        <v>1741</v>
      </c>
      <c r="G689" s="89">
        <v>2</v>
      </c>
      <c r="H689" s="89" t="s">
        <v>19</v>
      </c>
      <c r="I689" s="238">
        <v>52.45</v>
      </c>
      <c r="J689" s="195">
        <f t="shared" si="25"/>
        <v>104.9</v>
      </c>
      <c r="K689" s="369"/>
      <c r="L689" s="382"/>
      <c r="M689" s="382"/>
      <c r="N689" s="382"/>
      <c r="O689" s="382"/>
      <c r="P689" s="382"/>
      <c r="Q689" s="382"/>
      <c r="R689" s="382"/>
      <c r="S689" s="382"/>
      <c r="T689" s="382"/>
      <c r="U689" s="382"/>
      <c r="V689" s="382"/>
      <c r="W689" s="382"/>
    </row>
    <row r="690" spans="1:23" ht="22.5" x14ac:dyDescent="0.2">
      <c r="A690" s="236" t="s">
        <v>1502</v>
      </c>
      <c r="B690" s="236" t="s">
        <v>1730</v>
      </c>
      <c r="C690" s="25" t="s">
        <v>1742</v>
      </c>
      <c r="D690" s="25" t="s">
        <v>1743</v>
      </c>
      <c r="E690" s="93">
        <v>44788813</v>
      </c>
      <c r="F690" s="89" t="s">
        <v>1744</v>
      </c>
      <c r="G690" s="89">
        <v>2</v>
      </c>
      <c r="H690" s="89" t="s">
        <v>879</v>
      </c>
      <c r="I690" s="238">
        <v>0.42</v>
      </c>
      <c r="J690" s="195">
        <f t="shared" si="25"/>
        <v>0.84</v>
      </c>
      <c r="K690" s="369"/>
      <c r="L690" s="382"/>
      <c r="M690" s="382"/>
      <c r="N690" s="382"/>
      <c r="O690" s="382"/>
      <c r="P690" s="382"/>
      <c r="Q690" s="382"/>
      <c r="R690" s="382"/>
      <c r="S690" s="382"/>
      <c r="T690" s="382"/>
      <c r="U690" s="382"/>
      <c r="V690" s="382"/>
      <c r="W690" s="382"/>
    </row>
    <row r="691" spans="1:23" ht="22.5" x14ac:dyDescent="0.2">
      <c r="A691" s="236" t="s">
        <v>1502</v>
      </c>
      <c r="B691" s="236" t="s">
        <v>1730</v>
      </c>
      <c r="C691" s="25" t="s">
        <v>1745</v>
      </c>
      <c r="D691" s="25" t="s">
        <v>1710</v>
      </c>
      <c r="E691" s="410" t="s">
        <v>1746</v>
      </c>
      <c r="F691" s="89" t="s">
        <v>1747</v>
      </c>
      <c r="G691" s="89">
        <v>2</v>
      </c>
      <c r="H691" s="89" t="s">
        <v>19</v>
      </c>
      <c r="I691" s="238">
        <v>75.56</v>
      </c>
      <c r="J691" s="195">
        <f t="shared" si="25"/>
        <v>151.12</v>
      </c>
      <c r="K691" s="369"/>
      <c r="L691" s="382"/>
      <c r="M691" s="382"/>
      <c r="N691" s="382"/>
      <c r="O691" s="382"/>
      <c r="P691" s="382"/>
      <c r="Q691" s="382"/>
      <c r="R691" s="382"/>
      <c r="S691" s="382"/>
      <c r="T691" s="382"/>
      <c r="U691" s="382"/>
      <c r="V691" s="382"/>
      <c r="W691" s="382"/>
    </row>
    <row r="692" spans="1:23" ht="45" x14ac:dyDescent="0.2">
      <c r="A692" s="236" t="s">
        <v>1502</v>
      </c>
      <c r="B692" s="236" t="s">
        <v>1730</v>
      </c>
      <c r="C692" s="25" t="s">
        <v>3527</v>
      </c>
      <c r="D692" s="25" t="s">
        <v>1748</v>
      </c>
      <c r="E692" s="25" t="s">
        <v>1748</v>
      </c>
      <c r="F692" s="89" t="s">
        <v>1749</v>
      </c>
      <c r="G692" s="89">
        <v>2</v>
      </c>
      <c r="H692" s="89" t="s">
        <v>19</v>
      </c>
      <c r="I692" s="238">
        <v>120</v>
      </c>
      <c r="J692" s="195">
        <f t="shared" si="25"/>
        <v>240</v>
      </c>
      <c r="K692" s="369"/>
      <c r="L692" s="382"/>
      <c r="M692" s="382"/>
      <c r="N692" s="382"/>
      <c r="O692" s="382"/>
      <c r="P692" s="382"/>
      <c r="Q692" s="382"/>
      <c r="R692" s="382"/>
      <c r="S692" s="382"/>
      <c r="T692" s="382"/>
      <c r="U692" s="382"/>
      <c r="V692" s="382"/>
      <c r="W692" s="382"/>
    </row>
    <row r="693" spans="1:23" ht="45" x14ac:dyDescent="0.2">
      <c r="A693" s="236" t="s">
        <v>1502</v>
      </c>
      <c r="B693" s="236" t="s">
        <v>1730</v>
      </c>
      <c r="C693" s="25" t="s">
        <v>1750</v>
      </c>
      <c r="D693" s="25" t="s">
        <v>1748</v>
      </c>
      <c r="E693" s="25" t="s">
        <v>1748</v>
      </c>
      <c r="F693" s="89" t="s">
        <v>1751</v>
      </c>
      <c r="G693" s="89">
        <v>2</v>
      </c>
      <c r="H693" s="89" t="s">
        <v>19</v>
      </c>
      <c r="I693" s="238">
        <v>210</v>
      </c>
      <c r="J693" s="195">
        <f t="shared" si="25"/>
        <v>420</v>
      </c>
      <c r="K693" s="369"/>
      <c r="L693" s="382"/>
      <c r="M693" s="382"/>
      <c r="N693" s="382"/>
      <c r="O693" s="382"/>
      <c r="P693" s="382"/>
      <c r="Q693" s="382"/>
      <c r="R693" s="382"/>
      <c r="S693" s="382"/>
      <c r="T693" s="382"/>
      <c r="U693" s="382"/>
      <c r="V693" s="382"/>
      <c r="W693" s="382"/>
    </row>
    <row r="694" spans="1:23" ht="22.5" x14ac:dyDescent="0.2">
      <c r="A694" s="236" t="s">
        <v>1502</v>
      </c>
      <c r="B694" s="236" t="s">
        <v>1730</v>
      </c>
      <c r="C694" s="411" t="s">
        <v>1752</v>
      </c>
      <c r="D694" s="25" t="s">
        <v>1753</v>
      </c>
      <c r="E694" s="25" t="s">
        <v>1754</v>
      </c>
      <c r="F694" s="89" t="s">
        <v>1755</v>
      </c>
      <c r="G694" s="89">
        <v>2</v>
      </c>
      <c r="H694" s="89" t="s">
        <v>19</v>
      </c>
      <c r="I694" s="238">
        <v>15</v>
      </c>
      <c r="J694" s="195">
        <f t="shared" si="25"/>
        <v>30</v>
      </c>
      <c r="K694" s="369"/>
      <c r="L694" s="382"/>
      <c r="M694" s="382"/>
      <c r="N694" s="382"/>
      <c r="O694" s="382"/>
      <c r="P694" s="382"/>
      <c r="Q694" s="382"/>
      <c r="R694" s="382"/>
      <c r="S694" s="382"/>
      <c r="T694" s="382"/>
      <c r="U694" s="382"/>
      <c r="V694" s="382"/>
      <c r="W694" s="382"/>
    </row>
    <row r="695" spans="1:23" ht="33.75" x14ac:dyDescent="0.2">
      <c r="A695" s="236" t="s">
        <v>1502</v>
      </c>
      <c r="B695" s="236" t="s">
        <v>1730</v>
      </c>
      <c r="C695" s="412" t="s">
        <v>3526</v>
      </c>
      <c r="D695" s="25" t="s">
        <v>1756</v>
      </c>
      <c r="E695" s="25" t="s">
        <v>1757</v>
      </c>
      <c r="F695" s="89" t="s">
        <v>1758</v>
      </c>
      <c r="G695" s="89">
        <v>4</v>
      </c>
      <c r="H695" s="89" t="s">
        <v>19</v>
      </c>
      <c r="I695" s="238">
        <v>45</v>
      </c>
      <c r="J695" s="195">
        <f t="shared" si="25"/>
        <v>180</v>
      </c>
      <c r="K695" s="369"/>
      <c r="L695" s="382"/>
      <c r="M695" s="382"/>
      <c r="N695" s="382"/>
      <c r="O695" s="382"/>
      <c r="P695" s="382"/>
      <c r="Q695" s="382"/>
      <c r="R695" s="382"/>
      <c r="S695" s="382"/>
      <c r="T695" s="382"/>
      <c r="U695" s="382"/>
      <c r="V695" s="382"/>
      <c r="W695" s="382"/>
    </row>
    <row r="696" spans="1:23" ht="45" x14ac:dyDescent="0.2">
      <c r="A696" s="401" t="s">
        <v>1502</v>
      </c>
      <c r="B696" s="401" t="s">
        <v>1759</v>
      </c>
      <c r="C696" s="402" t="s">
        <v>1760</v>
      </c>
      <c r="D696" s="403" t="s">
        <v>3</v>
      </c>
      <c r="E696" s="404" t="s">
        <v>4</v>
      </c>
      <c r="F696" s="405" t="s">
        <v>1761</v>
      </c>
      <c r="G696" s="406" t="s">
        <v>3172</v>
      </c>
      <c r="H696" s="406" t="s">
        <v>7</v>
      </c>
      <c r="I696" s="407" t="s">
        <v>8</v>
      </c>
      <c r="J696" s="415" t="s">
        <v>9</v>
      </c>
      <c r="K696" s="369"/>
      <c r="L696" s="382"/>
      <c r="M696" s="382"/>
      <c r="N696" s="382"/>
      <c r="O696" s="382"/>
      <c r="P696" s="382"/>
      <c r="Q696" s="382"/>
      <c r="R696" s="382"/>
      <c r="S696" s="382"/>
      <c r="T696" s="382"/>
      <c r="U696" s="382"/>
      <c r="V696" s="382"/>
      <c r="W696" s="382"/>
    </row>
    <row r="697" spans="1:23" ht="33.75" x14ac:dyDescent="0.2">
      <c r="A697" s="236" t="s">
        <v>1502</v>
      </c>
      <c r="B697" s="236" t="s">
        <v>1759</v>
      </c>
      <c r="C697" s="25" t="s">
        <v>1762</v>
      </c>
      <c r="D697" s="25" t="s">
        <v>1763</v>
      </c>
      <c r="E697" s="93">
        <v>980020</v>
      </c>
      <c r="F697" s="89" t="s">
        <v>1764</v>
      </c>
      <c r="G697" s="89">
        <v>2</v>
      </c>
      <c r="H697" s="89" t="s">
        <v>19</v>
      </c>
      <c r="I697" s="238">
        <v>10.07</v>
      </c>
      <c r="J697" s="195">
        <f t="shared" ref="J697:J703" si="26">G697*I697</f>
        <v>20.14</v>
      </c>
      <c r="K697" s="369"/>
      <c r="L697" s="382"/>
      <c r="M697" s="382"/>
      <c r="N697" s="382"/>
      <c r="O697" s="382"/>
      <c r="P697" s="382"/>
      <c r="Q697" s="382"/>
      <c r="R697" s="382"/>
      <c r="S697" s="382"/>
      <c r="T697" s="382"/>
      <c r="U697" s="382"/>
      <c r="V697" s="382"/>
      <c r="W697" s="382"/>
    </row>
    <row r="698" spans="1:23" ht="33.75" x14ac:dyDescent="0.2">
      <c r="A698" s="236" t="s">
        <v>1502</v>
      </c>
      <c r="B698" s="236" t="s">
        <v>1759</v>
      </c>
      <c r="C698" s="25" t="s">
        <v>1765</v>
      </c>
      <c r="D698" s="242" t="s">
        <v>1763</v>
      </c>
      <c r="E698" s="416">
        <v>980010</v>
      </c>
      <c r="F698" s="89" t="s">
        <v>1766</v>
      </c>
      <c r="G698" s="89">
        <v>4</v>
      </c>
      <c r="H698" s="89" t="s">
        <v>19</v>
      </c>
      <c r="I698" s="238">
        <v>10.07</v>
      </c>
      <c r="J698" s="195">
        <f t="shared" si="26"/>
        <v>40.28</v>
      </c>
      <c r="K698" s="369"/>
      <c r="L698" s="382"/>
      <c r="M698" s="382"/>
      <c r="N698" s="382"/>
      <c r="O698" s="382"/>
      <c r="P698" s="382"/>
      <c r="Q698" s="382"/>
      <c r="R698" s="382"/>
      <c r="S698" s="382"/>
      <c r="T698" s="382"/>
      <c r="U698" s="382"/>
      <c r="V698" s="382"/>
      <c r="W698" s="382"/>
    </row>
    <row r="699" spans="1:23" ht="33.75" x14ac:dyDescent="0.2">
      <c r="A699" s="236" t="s">
        <v>1502</v>
      </c>
      <c r="B699" s="236" t="s">
        <v>1759</v>
      </c>
      <c r="C699" s="25" t="s">
        <v>1767</v>
      </c>
      <c r="D699" s="25" t="s">
        <v>924</v>
      </c>
      <c r="E699" s="93">
        <v>396</v>
      </c>
      <c r="F699" s="89" t="s">
        <v>1768</v>
      </c>
      <c r="G699" s="89">
        <v>2</v>
      </c>
      <c r="H699" s="89" t="s">
        <v>19</v>
      </c>
      <c r="I699" s="238">
        <v>7.24</v>
      </c>
      <c r="J699" s="195">
        <f t="shared" si="26"/>
        <v>14.48</v>
      </c>
      <c r="K699" s="369"/>
      <c r="L699" s="382"/>
      <c r="M699" s="382"/>
      <c r="N699" s="382"/>
      <c r="O699" s="382"/>
      <c r="P699" s="382"/>
      <c r="Q699" s="382"/>
      <c r="R699" s="382"/>
      <c r="S699" s="382"/>
      <c r="T699" s="382"/>
      <c r="U699" s="382"/>
      <c r="V699" s="382"/>
      <c r="W699" s="382"/>
    </row>
    <row r="700" spans="1:23" ht="33.75" x14ac:dyDescent="0.2">
      <c r="A700" s="236" t="s">
        <v>1502</v>
      </c>
      <c r="B700" s="236" t="s">
        <v>1759</v>
      </c>
      <c r="C700" s="25" t="s">
        <v>1769</v>
      </c>
      <c r="D700" s="25" t="s">
        <v>1770</v>
      </c>
      <c r="E700" s="93" t="s">
        <v>1771</v>
      </c>
      <c r="F700" s="89" t="s">
        <v>1772</v>
      </c>
      <c r="G700" s="89">
        <v>2</v>
      </c>
      <c r="H700" s="89" t="s">
        <v>19</v>
      </c>
      <c r="I700" s="238">
        <v>811.65</v>
      </c>
      <c r="J700" s="195">
        <f t="shared" si="26"/>
        <v>1623.3</v>
      </c>
      <c r="K700" s="369"/>
      <c r="L700" s="382"/>
      <c r="M700" s="382"/>
      <c r="N700" s="382"/>
      <c r="O700" s="382"/>
      <c r="P700" s="382"/>
      <c r="Q700" s="382"/>
      <c r="R700" s="382"/>
      <c r="S700" s="382"/>
      <c r="T700" s="382"/>
      <c r="U700" s="382"/>
      <c r="V700" s="382"/>
      <c r="W700" s="382"/>
    </row>
    <row r="701" spans="1:23" ht="33.75" x14ac:dyDescent="0.2">
      <c r="A701" s="236" t="s">
        <v>1502</v>
      </c>
      <c r="B701" s="236" t="s">
        <v>1759</v>
      </c>
      <c r="C701" s="25" t="s">
        <v>1773</v>
      </c>
      <c r="D701" s="25" t="s">
        <v>1619</v>
      </c>
      <c r="E701" s="93">
        <v>982001</v>
      </c>
      <c r="F701" s="89" t="s">
        <v>1774</v>
      </c>
      <c r="G701" s="89">
        <v>2</v>
      </c>
      <c r="H701" s="89" t="s">
        <v>19</v>
      </c>
      <c r="I701" s="238">
        <v>5.2</v>
      </c>
      <c r="J701" s="195">
        <f t="shared" si="26"/>
        <v>10.4</v>
      </c>
      <c r="K701" s="382"/>
      <c r="L701" s="382"/>
      <c r="M701" s="382"/>
      <c r="N701" s="382"/>
      <c r="O701" s="382"/>
      <c r="P701" s="382"/>
      <c r="Q701" s="382"/>
      <c r="R701" s="382"/>
      <c r="S701" s="382"/>
      <c r="T701" s="382"/>
      <c r="U701" s="382"/>
      <c r="V701" s="382"/>
      <c r="W701" s="382"/>
    </row>
    <row r="702" spans="1:23" ht="33.75" x14ac:dyDescent="0.2">
      <c r="A702" s="236" t="s">
        <v>1502</v>
      </c>
      <c r="B702" s="236" t="s">
        <v>1759</v>
      </c>
      <c r="C702" s="25" t="s">
        <v>1775</v>
      </c>
      <c r="D702" s="25" t="s">
        <v>1776</v>
      </c>
      <c r="E702" s="93" t="s">
        <v>1777</v>
      </c>
      <c r="F702" s="89" t="s">
        <v>1778</v>
      </c>
      <c r="G702" s="89">
        <v>2</v>
      </c>
      <c r="H702" s="89" t="s">
        <v>19</v>
      </c>
      <c r="I702" s="238">
        <v>151.19999999999999</v>
      </c>
      <c r="J702" s="195">
        <f t="shared" si="26"/>
        <v>302.39999999999998</v>
      </c>
      <c r="K702" s="382"/>
      <c r="L702" s="382"/>
      <c r="M702" s="382"/>
      <c r="N702" s="382"/>
      <c r="O702" s="382"/>
      <c r="P702" s="382"/>
      <c r="Q702" s="382"/>
      <c r="R702" s="382"/>
      <c r="S702" s="382"/>
      <c r="T702" s="382"/>
      <c r="U702" s="382"/>
      <c r="V702" s="382"/>
      <c r="W702" s="382"/>
    </row>
    <row r="703" spans="1:23" ht="33.75" x14ac:dyDescent="0.2">
      <c r="A703" s="236" t="s">
        <v>1502</v>
      </c>
      <c r="B703" s="236" t="s">
        <v>1759</v>
      </c>
      <c r="C703" s="25" t="s">
        <v>1779</v>
      </c>
      <c r="D703" s="25" t="s">
        <v>1780</v>
      </c>
      <c r="E703" s="93">
        <v>50131</v>
      </c>
      <c r="F703" s="89" t="s">
        <v>1781</v>
      </c>
      <c r="G703" s="89">
        <v>2</v>
      </c>
      <c r="H703" s="89" t="s">
        <v>19</v>
      </c>
      <c r="I703" s="238">
        <v>135.91</v>
      </c>
      <c r="J703" s="195">
        <f t="shared" si="26"/>
        <v>271.82</v>
      </c>
      <c r="K703" s="382"/>
      <c r="L703" s="382"/>
      <c r="M703" s="382"/>
      <c r="N703" s="382"/>
      <c r="O703" s="382"/>
      <c r="P703" s="382"/>
      <c r="Q703" s="382"/>
      <c r="R703" s="382"/>
      <c r="S703" s="382"/>
      <c r="T703" s="382"/>
      <c r="U703" s="382"/>
      <c r="V703" s="382"/>
      <c r="W703" s="382"/>
    </row>
    <row r="704" spans="1:23" ht="45" x14ac:dyDescent="0.2">
      <c r="A704" s="401" t="s">
        <v>1502</v>
      </c>
      <c r="B704" s="401" t="s">
        <v>1782</v>
      </c>
      <c r="C704" s="402" t="s">
        <v>1783</v>
      </c>
      <c r="D704" s="403" t="s">
        <v>3</v>
      </c>
      <c r="E704" s="404" t="s">
        <v>4</v>
      </c>
      <c r="F704" s="405" t="s">
        <v>1784</v>
      </c>
      <c r="G704" s="406" t="s">
        <v>3172</v>
      </c>
      <c r="H704" s="406" t="s">
        <v>7</v>
      </c>
      <c r="I704" s="407" t="s">
        <v>8</v>
      </c>
      <c r="J704" s="415" t="s">
        <v>9</v>
      </c>
    </row>
    <row r="705" spans="1:10" ht="22.5" x14ac:dyDescent="0.2">
      <c r="A705" s="236" t="s">
        <v>1502</v>
      </c>
      <c r="B705" s="236" t="s">
        <v>1782</v>
      </c>
      <c r="C705" s="25" t="s">
        <v>1785</v>
      </c>
      <c r="D705" s="25" t="s">
        <v>1786</v>
      </c>
      <c r="E705" s="93">
        <v>95298</v>
      </c>
      <c r="F705" s="89" t="s">
        <v>1787</v>
      </c>
      <c r="G705" s="89">
        <v>6</v>
      </c>
      <c r="H705" s="89" t="s">
        <v>19</v>
      </c>
      <c r="I705" s="238">
        <v>26.24</v>
      </c>
      <c r="J705" s="195">
        <f t="shared" ref="J705:J711" si="27">G705*I705</f>
        <v>157.44</v>
      </c>
    </row>
    <row r="706" spans="1:10" ht="22.5" x14ac:dyDescent="0.2">
      <c r="A706" s="236" t="s">
        <v>1502</v>
      </c>
      <c r="B706" s="236" t="s">
        <v>1782</v>
      </c>
      <c r="C706" s="25" t="s">
        <v>1788</v>
      </c>
      <c r="D706" s="25" t="s">
        <v>1789</v>
      </c>
      <c r="E706" s="93">
        <v>291059</v>
      </c>
      <c r="F706" s="89" t="s">
        <v>1790</v>
      </c>
      <c r="G706" s="89">
        <v>4</v>
      </c>
      <c r="H706" s="89" t="s">
        <v>508</v>
      </c>
      <c r="I706" s="238">
        <v>0.84</v>
      </c>
      <c r="J706" s="195">
        <f t="shared" si="27"/>
        <v>3.36</v>
      </c>
    </row>
    <row r="707" spans="1:10" ht="22.5" x14ac:dyDescent="0.2">
      <c r="A707" s="236" t="s">
        <v>1502</v>
      </c>
      <c r="B707" s="236" t="s">
        <v>1782</v>
      </c>
      <c r="C707" s="25" t="s">
        <v>1791</v>
      </c>
      <c r="D707" s="25" t="s">
        <v>1792</v>
      </c>
      <c r="E707" s="93">
        <v>29080</v>
      </c>
      <c r="F707" s="89" t="s">
        <v>1793</v>
      </c>
      <c r="G707" s="89">
        <v>1</v>
      </c>
      <c r="H707" s="89" t="s">
        <v>619</v>
      </c>
      <c r="I707" s="238">
        <v>39.21</v>
      </c>
      <c r="J707" s="195">
        <f t="shared" si="27"/>
        <v>39.21</v>
      </c>
    </row>
    <row r="708" spans="1:10" ht="22.5" x14ac:dyDescent="0.2">
      <c r="A708" s="236" t="s">
        <v>1502</v>
      </c>
      <c r="B708" s="236" t="s">
        <v>1782</v>
      </c>
      <c r="C708" s="25" t="s">
        <v>1794</v>
      </c>
      <c r="D708" s="25" t="s">
        <v>1795</v>
      </c>
      <c r="E708" s="93">
        <v>718818</v>
      </c>
      <c r="F708" s="89" t="s">
        <v>1796</v>
      </c>
      <c r="G708" s="89">
        <v>1</v>
      </c>
      <c r="H708" s="89" t="s">
        <v>619</v>
      </c>
      <c r="I708" s="238">
        <v>3.4</v>
      </c>
      <c r="J708" s="195">
        <f t="shared" si="27"/>
        <v>3.4</v>
      </c>
    </row>
    <row r="709" spans="1:10" ht="22.5" x14ac:dyDescent="0.2">
      <c r="A709" s="236" t="s">
        <v>1502</v>
      </c>
      <c r="B709" s="236" t="s">
        <v>1782</v>
      </c>
      <c r="C709" s="25" t="s">
        <v>1797</v>
      </c>
      <c r="D709" s="25" t="s">
        <v>1798</v>
      </c>
      <c r="E709" s="93" t="s">
        <v>1799</v>
      </c>
      <c r="F709" s="89" t="s">
        <v>1800</v>
      </c>
      <c r="G709" s="89">
        <v>6</v>
      </c>
      <c r="H709" s="89" t="s">
        <v>619</v>
      </c>
      <c r="I709" s="238">
        <v>19.95</v>
      </c>
      <c r="J709" s="195">
        <f t="shared" si="27"/>
        <v>119.69999999999999</v>
      </c>
    </row>
    <row r="710" spans="1:10" ht="22.5" x14ac:dyDescent="0.2">
      <c r="A710" s="236" t="s">
        <v>1502</v>
      </c>
      <c r="B710" s="236" t="s">
        <v>1782</v>
      </c>
      <c r="C710" s="25" t="s">
        <v>1801</v>
      </c>
      <c r="D710" s="25" t="s">
        <v>1802</v>
      </c>
      <c r="E710" s="93">
        <v>17350</v>
      </c>
      <c r="F710" s="89" t="s">
        <v>1803</v>
      </c>
      <c r="G710" s="89">
        <v>28</v>
      </c>
      <c r="H710" s="89" t="s">
        <v>19</v>
      </c>
      <c r="I710" s="238">
        <v>4.2</v>
      </c>
      <c r="J710" s="195">
        <f t="shared" si="27"/>
        <v>117.60000000000001</v>
      </c>
    </row>
    <row r="711" spans="1:10" ht="22.5" x14ac:dyDescent="0.2">
      <c r="A711" s="236" t="s">
        <v>1502</v>
      </c>
      <c r="B711" s="236" t="s">
        <v>1782</v>
      </c>
      <c r="C711" s="25" t="s">
        <v>1804</v>
      </c>
      <c r="D711" s="25" t="s">
        <v>1805</v>
      </c>
      <c r="E711" s="93" t="s">
        <v>1806</v>
      </c>
      <c r="F711" s="89" t="s">
        <v>1807</v>
      </c>
      <c r="G711" s="89">
        <v>1</v>
      </c>
      <c r="H711" s="89" t="s">
        <v>619</v>
      </c>
      <c r="I711" s="238">
        <v>7.03</v>
      </c>
      <c r="J711" s="195">
        <f t="shared" si="27"/>
        <v>7.03</v>
      </c>
    </row>
    <row r="712" spans="1:10" ht="45" x14ac:dyDescent="0.2">
      <c r="A712" s="401" t="s">
        <v>1502</v>
      </c>
      <c r="B712" s="401" t="s">
        <v>1808</v>
      </c>
      <c r="C712" s="402" t="s">
        <v>1808</v>
      </c>
      <c r="D712" s="403" t="s">
        <v>3</v>
      </c>
      <c r="E712" s="404" t="s">
        <v>4</v>
      </c>
      <c r="F712" s="405" t="s">
        <v>1809</v>
      </c>
      <c r="G712" s="406" t="s">
        <v>3172</v>
      </c>
      <c r="H712" s="406" t="s">
        <v>7</v>
      </c>
      <c r="I712" s="407" t="s">
        <v>8</v>
      </c>
      <c r="J712" s="415" t="s">
        <v>9</v>
      </c>
    </row>
    <row r="713" spans="1:10" x14ac:dyDescent="0.2">
      <c r="A713" s="236" t="s">
        <v>1502</v>
      </c>
      <c r="B713" s="236" t="s">
        <v>1808</v>
      </c>
      <c r="C713" s="25" t="s">
        <v>1810</v>
      </c>
      <c r="D713" s="25" t="s">
        <v>1811</v>
      </c>
      <c r="E713" s="93" t="s">
        <v>1812</v>
      </c>
      <c r="F713" s="89" t="s">
        <v>1813</v>
      </c>
      <c r="G713" s="89">
        <v>8</v>
      </c>
      <c r="H713" s="89" t="s">
        <v>19</v>
      </c>
      <c r="I713" s="238">
        <v>2.1</v>
      </c>
      <c r="J713" s="195">
        <f t="shared" ref="J713:J717" si="28">G713*I713</f>
        <v>16.8</v>
      </c>
    </row>
    <row r="714" spans="1:10" x14ac:dyDescent="0.2">
      <c r="A714" s="236" t="s">
        <v>1502</v>
      </c>
      <c r="B714" s="236" t="s">
        <v>1808</v>
      </c>
      <c r="C714" s="25" t="s">
        <v>1814</v>
      </c>
      <c r="D714" s="25" t="s">
        <v>1815</v>
      </c>
      <c r="E714" s="93">
        <v>80506</v>
      </c>
      <c r="F714" s="89" t="s">
        <v>1816</v>
      </c>
      <c r="G714" s="89">
        <v>8</v>
      </c>
      <c r="H714" s="89" t="s">
        <v>19</v>
      </c>
      <c r="I714" s="238">
        <v>2.1</v>
      </c>
      <c r="J714" s="195">
        <f t="shared" si="28"/>
        <v>16.8</v>
      </c>
    </row>
    <row r="715" spans="1:10" ht="22.5" x14ac:dyDescent="0.2">
      <c r="A715" s="236" t="s">
        <v>1502</v>
      </c>
      <c r="B715" s="236" t="s">
        <v>1808</v>
      </c>
      <c r="C715" s="25" t="s">
        <v>1817</v>
      </c>
      <c r="D715" s="25" t="s">
        <v>1818</v>
      </c>
      <c r="E715" s="93" t="s">
        <v>1819</v>
      </c>
      <c r="F715" s="89" t="s">
        <v>1820</v>
      </c>
      <c r="G715" s="89">
        <v>8</v>
      </c>
      <c r="H715" s="89" t="s">
        <v>19</v>
      </c>
      <c r="I715" s="238">
        <v>28.09</v>
      </c>
      <c r="J715" s="195">
        <f t="shared" si="28"/>
        <v>224.72</v>
      </c>
    </row>
    <row r="716" spans="1:10" ht="22.5" x14ac:dyDescent="0.2">
      <c r="A716" s="236" t="s">
        <v>1502</v>
      </c>
      <c r="B716" s="236" t="s">
        <v>1808</v>
      </c>
      <c r="C716" s="25" t="s">
        <v>1821</v>
      </c>
      <c r="D716" s="25" t="s">
        <v>1822</v>
      </c>
      <c r="E716" s="93">
        <v>660202</v>
      </c>
      <c r="F716" s="89" t="s">
        <v>1823</v>
      </c>
      <c r="G716" s="89">
        <v>2</v>
      </c>
      <c r="H716" s="89" t="s">
        <v>19</v>
      </c>
      <c r="I716" s="238">
        <v>519.75</v>
      </c>
      <c r="J716" s="195">
        <f t="shared" si="28"/>
        <v>1039.5</v>
      </c>
    </row>
    <row r="717" spans="1:10" x14ac:dyDescent="0.2">
      <c r="A717" s="236" t="s">
        <v>1502</v>
      </c>
      <c r="B717" s="236" t="s">
        <v>1808</v>
      </c>
      <c r="C717" s="25" t="s">
        <v>1824</v>
      </c>
      <c r="D717" s="25" t="s">
        <v>1825</v>
      </c>
      <c r="E717" s="93">
        <v>661121</v>
      </c>
      <c r="F717" s="89" t="s">
        <v>1826</v>
      </c>
      <c r="G717" s="89">
        <v>8</v>
      </c>
      <c r="H717" s="89" t="s">
        <v>19</v>
      </c>
      <c r="I717" s="238">
        <v>14.69</v>
      </c>
      <c r="J717" s="195">
        <f t="shared" si="28"/>
        <v>117.52</v>
      </c>
    </row>
    <row r="718" spans="1:10" ht="45" x14ac:dyDescent="0.2">
      <c r="A718" s="401" t="s">
        <v>1502</v>
      </c>
      <c r="B718" s="401" t="s">
        <v>1827</v>
      </c>
      <c r="C718" s="402" t="s">
        <v>1828</v>
      </c>
      <c r="D718" s="403" t="s">
        <v>3</v>
      </c>
      <c r="E718" s="404" t="s">
        <v>4</v>
      </c>
      <c r="F718" s="405" t="s">
        <v>1829</v>
      </c>
      <c r="G718" s="406" t="s">
        <v>3172</v>
      </c>
      <c r="H718" s="406" t="s">
        <v>7</v>
      </c>
      <c r="I718" s="407" t="s">
        <v>8</v>
      </c>
      <c r="J718" s="415" t="s">
        <v>9</v>
      </c>
    </row>
    <row r="719" spans="1:10" x14ac:dyDescent="0.2">
      <c r="A719" s="236" t="s">
        <v>1502</v>
      </c>
      <c r="B719" s="236" t="s">
        <v>1827</v>
      </c>
      <c r="C719" s="25" t="s">
        <v>1830</v>
      </c>
      <c r="D719" s="25" t="s">
        <v>1831</v>
      </c>
      <c r="E719" s="93" t="s">
        <v>1832</v>
      </c>
      <c r="F719" s="89" t="s">
        <v>1833</v>
      </c>
      <c r="G719" s="89">
        <v>10</v>
      </c>
      <c r="H719" s="89" t="s">
        <v>19</v>
      </c>
      <c r="I719" s="238">
        <v>1</v>
      </c>
      <c r="J719" s="195">
        <f t="shared" ref="J719:J739" si="29">G719*I719</f>
        <v>10</v>
      </c>
    </row>
    <row r="720" spans="1:10" ht="22.5" x14ac:dyDescent="0.2">
      <c r="A720" s="236" t="s">
        <v>1502</v>
      </c>
      <c r="B720" s="236" t="s">
        <v>1827</v>
      </c>
      <c r="C720" s="25" t="s">
        <v>1834</v>
      </c>
      <c r="D720" s="25" t="s">
        <v>1835</v>
      </c>
      <c r="E720" s="93">
        <v>834014668</v>
      </c>
      <c r="F720" s="89" t="s">
        <v>1836</v>
      </c>
      <c r="G720" s="89">
        <v>3</v>
      </c>
      <c r="H720" s="89" t="s">
        <v>619</v>
      </c>
      <c r="I720" s="238">
        <v>5.37</v>
      </c>
      <c r="J720" s="195">
        <f t="shared" si="29"/>
        <v>16.11</v>
      </c>
    </row>
    <row r="721" spans="1:10" ht="22.5" x14ac:dyDescent="0.2">
      <c r="A721" s="236" t="s">
        <v>1502</v>
      </c>
      <c r="B721" s="236" t="s">
        <v>1827</v>
      </c>
      <c r="C721" s="25" t="s">
        <v>1837</v>
      </c>
      <c r="D721" s="25" t="s">
        <v>1838</v>
      </c>
      <c r="E721" s="93">
        <v>85716</v>
      </c>
      <c r="F721" s="89" t="s">
        <v>1839</v>
      </c>
      <c r="G721" s="89">
        <v>3</v>
      </c>
      <c r="H721" s="89" t="s">
        <v>619</v>
      </c>
      <c r="I721" s="238">
        <v>9.2899999999999991</v>
      </c>
      <c r="J721" s="195">
        <f t="shared" si="29"/>
        <v>27.869999999999997</v>
      </c>
    </row>
    <row r="722" spans="1:10" x14ac:dyDescent="0.2">
      <c r="A722" s="236" t="s">
        <v>1502</v>
      </c>
      <c r="B722" s="236" t="s">
        <v>1827</v>
      </c>
      <c r="C722" s="25" t="s">
        <v>1840</v>
      </c>
      <c r="D722" s="25" t="s">
        <v>1841</v>
      </c>
      <c r="E722" s="93">
        <v>3050</v>
      </c>
      <c r="F722" s="89" t="s">
        <v>1842</v>
      </c>
      <c r="G722" s="89">
        <v>5</v>
      </c>
      <c r="H722" s="89" t="s">
        <v>19</v>
      </c>
      <c r="I722" s="238">
        <v>2.36</v>
      </c>
      <c r="J722" s="195">
        <f t="shared" si="29"/>
        <v>11.799999999999999</v>
      </c>
    </row>
    <row r="723" spans="1:10" x14ac:dyDescent="0.2">
      <c r="A723" s="236" t="s">
        <v>1502</v>
      </c>
      <c r="B723" s="236" t="s">
        <v>1827</v>
      </c>
      <c r="C723" s="25" t="s">
        <v>1843</v>
      </c>
      <c r="D723" s="242" t="s">
        <v>1844</v>
      </c>
      <c r="E723" s="243" t="s">
        <v>1845</v>
      </c>
      <c r="F723" s="89" t="s">
        <v>1846</v>
      </c>
      <c r="G723" s="89">
        <v>3</v>
      </c>
      <c r="H723" s="89" t="s">
        <v>19</v>
      </c>
      <c r="I723" s="238">
        <v>88.2</v>
      </c>
      <c r="J723" s="195">
        <f t="shared" si="29"/>
        <v>264.60000000000002</v>
      </c>
    </row>
    <row r="724" spans="1:10" ht="22.5" x14ac:dyDescent="0.2">
      <c r="A724" s="236" t="s">
        <v>1502</v>
      </c>
      <c r="B724" s="236" t="s">
        <v>1827</v>
      </c>
      <c r="C724" s="25" t="s">
        <v>1847</v>
      </c>
      <c r="D724" s="25" t="s">
        <v>1848</v>
      </c>
      <c r="E724" s="93">
        <v>1121146</v>
      </c>
      <c r="F724" s="89" t="s">
        <v>1849</v>
      </c>
      <c r="G724" s="89">
        <v>1</v>
      </c>
      <c r="H724" s="89" t="s">
        <v>1541</v>
      </c>
      <c r="I724" s="238">
        <v>46.34</v>
      </c>
      <c r="J724" s="195">
        <f t="shared" si="29"/>
        <v>46.34</v>
      </c>
    </row>
    <row r="725" spans="1:10" x14ac:dyDescent="0.2">
      <c r="A725" s="236" t="s">
        <v>1502</v>
      </c>
      <c r="B725" s="236" t="s">
        <v>1827</v>
      </c>
      <c r="C725" s="25" t="s">
        <v>1850</v>
      </c>
      <c r="D725" s="25" t="s">
        <v>1851</v>
      </c>
      <c r="E725" s="93">
        <v>80645</v>
      </c>
      <c r="F725" s="89" t="s">
        <v>1852</v>
      </c>
      <c r="G725" s="89">
        <v>14</v>
      </c>
      <c r="H725" s="89" t="s">
        <v>19</v>
      </c>
      <c r="I725" s="238">
        <v>1.21</v>
      </c>
      <c r="J725" s="195">
        <f t="shared" si="29"/>
        <v>16.939999999999998</v>
      </c>
    </row>
    <row r="726" spans="1:10" ht="22.5" x14ac:dyDescent="0.2">
      <c r="A726" s="236" t="s">
        <v>1502</v>
      </c>
      <c r="B726" s="236" t="s">
        <v>1827</v>
      </c>
      <c r="C726" s="25" t="s">
        <v>1853</v>
      </c>
      <c r="D726" s="25" t="s">
        <v>1854</v>
      </c>
      <c r="E726" s="93">
        <v>374081</v>
      </c>
      <c r="F726" s="89" t="s">
        <v>1855</v>
      </c>
      <c r="G726" s="89">
        <v>1</v>
      </c>
      <c r="H726" s="89" t="s">
        <v>619</v>
      </c>
      <c r="I726" s="238">
        <v>33.72</v>
      </c>
      <c r="J726" s="195">
        <f t="shared" si="29"/>
        <v>33.72</v>
      </c>
    </row>
    <row r="727" spans="1:10" x14ac:dyDescent="0.2">
      <c r="A727" s="236" t="s">
        <v>1502</v>
      </c>
      <c r="B727" s="236" t="s">
        <v>1827</v>
      </c>
      <c r="C727" s="25" t="s">
        <v>1856</v>
      </c>
      <c r="D727" s="242" t="s">
        <v>774</v>
      </c>
      <c r="E727" s="243" t="s">
        <v>1857</v>
      </c>
      <c r="F727" s="89" t="s">
        <v>1858</v>
      </c>
      <c r="G727" s="89">
        <v>2</v>
      </c>
      <c r="H727" s="89" t="s">
        <v>19</v>
      </c>
      <c r="I727" s="238">
        <v>8.6</v>
      </c>
      <c r="J727" s="195">
        <f t="shared" si="29"/>
        <v>17.2</v>
      </c>
    </row>
    <row r="728" spans="1:10" x14ac:dyDescent="0.2">
      <c r="A728" s="236" t="s">
        <v>1502</v>
      </c>
      <c r="B728" s="236" t="s">
        <v>1827</v>
      </c>
      <c r="C728" s="25" t="s">
        <v>1859</v>
      </c>
      <c r="D728" s="25" t="s">
        <v>1860</v>
      </c>
      <c r="E728" s="93" t="s">
        <v>1861</v>
      </c>
      <c r="F728" s="89" t="s">
        <v>1862</v>
      </c>
      <c r="G728" s="89">
        <v>2</v>
      </c>
      <c r="H728" s="89" t="s">
        <v>19</v>
      </c>
      <c r="I728" s="238">
        <v>3.09</v>
      </c>
      <c r="J728" s="195">
        <f t="shared" si="29"/>
        <v>6.18</v>
      </c>
    </row>
    <row r="729" spans="1:10" x14ac:dyDescent="0.2">
      <c r="A729" s="236" t="s">
        <v>1502</v>
      </c>
      <c r="B729" s="236" t="s">
        <v>1827</v>
      </c>
      <c r="C729" s="25" t="s">
        <v>1863</v>
      </c>
      <c r="D729" s="25" t="s">
        <v>1864</v>
      </c>
      <c r="E729" s="93">
        <v>6412</v>
      </c>
      <c r="F729" s="89" t="s">
        <v>1865</v>
      </c>
      <c r="G729" s="89">
        <v>1</v>
      </c>
      <c r="H729" s="89" t="s">
        <v>619</v>
      </c>
      <c r="I729" s="238">
        <v>4.95</v>
      </c>
      <c r="J729" s="195">
        <f t="shared" si="29"/>
        <v>4.95</v>
      </c>
    </row>
    <row r="730" spans="1:10" ht="22.5" x14ac:dyDescent="0.2">
      <c r="A730" s="236" t="s">
        <v>1502</v>
      </c>
      <c r="B730" s="236" t="s">
        <v>1827</v>
      </c>
      <c r="C730" s="25" t="s">
        <v>1866</v>
      </c>
      <c r="D730" s="25" t="s">
        <v>1867</v>
      </c>
      <c r="E730" s="93" t="s">
        <v>1868</v>
      </c>
      <c r="F730" s="89" t="s">
        <v>1869</v>
      </c>
      <c r="G730" s="89">
        <v>1</v>
      </c>
      <c r="H730" s="89" t="s">
        <v>619</v>
      </c>
      <c r="I730" s="238">
        <v>66.150000000000006</v>
      </c>
      <c r="J730" s="195">
        <f t="shared" si="29"/>
        <v>66.150000000000006</v>
      </c>
    </row>
    <row r="731" spans="1:10" ht="22.5" x14ac:dyDescent="0.2">
      <c r="A731" s="236" t="s">
        <v>1502</v>
      </c>
      <c r="B731" s="236" t="s">
        <v>1827</v>
      </c>
      <c r="C731" s="25" t="s">
        <v>1870</v>
      </c>
      <c r="D731" s="25" t="s">
        <v>1871</v>
      </c>
      <c r="E731" s="93" t="s">
        <v>1872</v>
      </c>
      <c r="F731" s="89" t="s">
        <v>1873</v>
      </c>
      <c r="G731" s="89">
        <v>1</v>
      </c>
      <c r="H731" s="89" t="s">
        <v>619</v>
      </c>
      <c r="I731" s="238">
        <v>66.150000000000006</v>
      </c>
      <c r="J731" s="195">
        <f t="shared" si="29"/>
        <v>66.150000000000006</v>
      </c>
    </row>
    <row r="732" spans="1:10" x14ac:dyDescent="0.2">
      <c r="A732" s="236" t="s">
        <v>1502</v>
      </c>
      <c r="B732" s="236" t="s">
        <v>1827</v>
      </c>
      <c r="C732" s="25" t="s">
        <v>1874</v>
      </c>
      <c r="D732" s="242" t="s">
        <v>1528</v>
      </c>
      <c r="E732" s="413" t="s">
        <v>1875</v>
      </c>
      <c r="F732" s="89" t="s">
        <v>1876</v>
      </c>
      <c r="G732" s="89">
        <v>1</v>
      </c>
      <c r="H732" s="89" t="s">
        <v>879</v>
      </c>
      <c r="I732" s="238">
        <v>15.75</v>
      </c>
      <c r="J732" s="195">
        <f t="shared" si="29"/>
        <v>15.75</v>
      </c>
    </row>
    <row r="733" spans="1:10" ht="22.5" x14ac:dyDescent="0.2">
      <c r="A733" s="236" t="s">
        <v>1502</v>
      </c>
      <c r="B733" s="236" t="s">
        <v>1827</v>
      </c>
      <c r="C733" s="25" t="s">
        <v>1877</v>
      </c>
      <c r="D733" s="25" t="s">
        <v>1878</v>
      </c>
      <c r="E733" s="93" t="s">
        <v>1879</v>
      </c>
      <c r="F733" s="89" t="s">
        <v>1880</v>
      </c>
      <c r="G733" s="89">
        <v>2</v>
      </c>
      <c r="H733" s="89" t="s">
        <v>1541</v>
      </c>
      <c r="I733" s="238">
        <v>4.22</v>
      </c>
      <c r="J733" s="195">
        <f t="shared" si="29"/>
        <v>8.44</v>
      </c>
    </row>
    <row r="734" spans="1:10" x14ac:dyDescent="0.2">
      <c r="A734" s="236" t="s">
        <v>1502</v>
      </c>
      <c r="B734" s="236" t="s">
        <v>1827</v>
      </c>
      <c r="C734" s="25" t="s">
        <v>1881</v>
      </c>
      <c r="D734" s="25" t="s">
        <v>1882</v>
      </c>
      <c r="E734" s="93" t="s">
        <v>1883</v>
      </c>
      <c r="F734" s="89" t="s">
        <v>1884</v>
      </c>
      <c r="G734" s="89">
        <v>4</v>
      </c>
      <c r="H734" s="89" t="s">
        <v>19</v>
      </c>
      <c r="I734" s="238">
        <v>1.38</v>
      </c>
      <c r="J734" s="195">
        <f t="shared" si="29"/>
        <v>5.52</v>
      </c>
    </row>
    <row r="735" spans="1:10" x14ac:dyDescent="0.2">
      <c r="A735" s="236" t="s">
        <v>1502</v>
      </c>
      <c r="B735" s="236" t="s">
        <v>1827</v>
      </c>
      <c r="C735" s="25" t="s">
        <v>1885</v>
      </c>
      <c r="D735" s="25" t="s">
        <v>1528</v>
      </c>
      <c r="E735" s="93">
        <v>92819</v>
      </c>
      <c r="F735" s="89" t="s">
        <v>1886</v>
      </c>
      <c r="G735" s="89">
        <v>1</v>
      </c>
      <c r="H735" s="89" t="s">
        <v>19</v>
      </c>
      <c r="I735" s="238">
        <v>23.79</v>
      </c>
      <c r="J735" s="195">
        <f t="shared" si="29"/>
        <v>23.79</v>
      </c>
    </row>
    <row r="736" spans="1:10" x14ac:dyDescent="0.2">
      <c r="A736" s="236" t="s">
        <v>1502</v>
      </c>
      <c r="B736" s="236" t="s">
        <v>1827</v>
      </c>
      <c r="C736" s="25" t="s">
        <v>1700</v>
      </c>
      <c r="D736" s="25" t="s">
        <v>1864</v>
      </c>
      <c r="E736" s="93">
        <v>1271</v>
      </c>
      <c r="F736" s="89" t="s">
        <v>1887</v>
      </c>
      <c r="G736" s="89">
        <v>6</v>
      </c>
      <c r="H736" s="89" t="s">
        <v>19</v>
      </c>
      <c r="I736" s="238">
        <v>3.47</v>
      </c>
      <c r="J736" s="195">
        <f t="shared" si="29"/>
        <v>20.82</v>
      </c>
    </row>
    <row r="737" spans="1:10" x14ac:dyDescent="0.2">
      <c r="A737" s="236" t="s">
        <v>1502</v>
      </c>
      <c r="B737" s="236" t="s">
        <v>1827</v>
      </c>
      <c r="C737" s="25" t="s">
        <v>1888</v>
      </c>
      <c r="D737" s="242" t="s">
        <v>774</v>
      </c>
      <c r="E737" s="243" t="s">
        <v>1889</v>
      </c>
      <c r="F737" s="89" t="s">
        <v>1890</v>
      </c>
      <c r="G737" s="89">
        <v>1</v>
      </c>
      <c r="H737" s="89" t="s">
        <v>1891</v>
      </c>
      <c r="I737" s="238">
        <v>22.04</v>
      </c>
      <c r="J737" s="195">
        <f t="shared" si="29"/>
        <v>22.04</v>
      </c>
    </row>
    <row r="738" spans="1:10" x14ac:dyDescent="0.2">
      <c r="A738" s="236" t="s">
        <v>1502</v>
      </c>
      <c r="B738" s="236" t="s">
        <v>1827</v>
      </c>
      <c r="C738" s="25" t="s">
        <v>1892</v>
      </c>
      <c r="D738" s="25" t="s">
        <v>1893</v>
      </c>
      <c r="E738" s="93">
        <v>14800</v>
      </c>
      <c r="F738" s="89" t="s">
        <v>1894</v>
      </c>
      <c r="G738" s="89">
        <v>2</v>
      </c>
      <c r="H738" s="89" t="s">
        <v>401</v>
      </c>
      <c r="I738" s="238">
        <v>4.2</v>
      </c>
      <c r="J738" s="195">
        <f t="shared" si="29"/>
        <v>8.4</v>
      </c>
    </row>
    <row r="739" spans="1:10" x14ac:dyDescent="0.2">
      <c r="A739" s="236" t="s">
        <v>1502</v>
      </c>
      <c r="B739" s="236" t="s">
        <v>1827</v>
      </c>
      <c r="C739" s="25" t="s">
        <v>1895</v>
      </c>
      <c r="D739" s="25" t="s">
        <v>1896</v>
      </c>
      <c r="E739" s="93">
        <v>27061</v>
      </c>
      <c r="F739" s="89" t="s">
        <v>1897</v>
      </c>
      <c r="G739" s="89">
        <v>2</v>
      </c>
      <c r="H739" s="89" t="s">
        <v>1898</v>
      </c>
      <c r="I739" s="238">
        <v>39.69</v>
      </c>
      <c r="J739" s="195">
        <f t="shared" si="29"/>
        <v>79.38</v>
      </c>
    </row>
    <row r="740" spans="1:10" ht="22.5" customHeight="1" x14ac:dyDescent="0.2">
      <c r="A740" s="401" t="s">
        <v>1502</v>
      </c>
      <c r="B740" s="401" t="s">
        <v>1899</v>
      </c>
      <c r="C740" s="402" t="s">
        <v>1900</v>
      </c>
      <c r="D740" s="403" t="s">
        <v>3</v>
      </c>
      <c r="E740" s="404" t="s">
        <v>4</v>
      </c>
      <c r="F740" s="405" t="s">
        <v>1901</v>
      </c>
      <c r="G740" s="406" t="s">
        <v>3172</v>
      </c>
      <c r="H740" s="406" t="s">
        <v>7</v>
      </c>
      <c r="I740" s="407" t="s">
        <v>8</v>
      </c>
      <c r="J740" s="415" t="s">
        <v>9</v>
      </c>
    </row>
    <row r="741" spans="1:10" ht="22.5" customHeight="1" x14ac:dyDescent="0.2">
      <c r="A741" s="417" t="s">
        <v>1502</v>
      </c>
      <c r="B741" s="417" t="s">
        <v>1899</v>
      </c>
      <c r="C741" s="418" t="s">
        <v>3183</v>
      </c>
      <c r="D741" s="110" t="s">
        <v>3197</v>
      </c>
      <c r="E741" s="111"/>
      <c r="F741" s="84" t="s">
        <v>3264</v>
      </c>
      <c r="G741" s="419">
        <v>2</v>
      </c>
      <c r="H741" s="381" t="s">
        <v>19</v>
      </c>
      <c r="I741" s="381">
        <v>550</v>
      </c>
      <c r="J741" s="195">
        <f t="shared" ref="J741" si="30">G741*I741</f>
        <v>1100</v>
      </c>
    </row>
    <row r="742" spans="1:10" ht="45" x14ac:dyDescent="0.2">
      <c r="A742" s="401" t="s">
        <v>1502</v>
      </c>
      <c r="B742" s="401" t="s">
        <v>1902</v>
      </c>
      <c r="C742" s="402" t="s">
        <v>1903</v>
      </c>
      <c r="D742" s="403" t="s">
        <v>3</v>
      </c>
      <c r="E742" s="404" t="s">
        <v>4</v>
      </c>
      <c r="F742" s="405" t="s">
        <v>1904</v>
      </c>
      <c r="G742" s="406" t="s">
        <v>3172</v>
      </c>
      <c r="H742" s="406" t="s">
        <v>7</v>
      </c>
      <c r="I742" s="407" t="s">
        <v>8</v>
      </c>
      <c r="J742" s="415" t="s">
        <v>9</v>
      </c>
    </row>
    <row r="743" spans="1:10" x14ac:dyDescent="0.2">
      <c r="A743" s="236" t="s">
        <v>1502</v>
      </c>
      <c r="B743" s="245" t="s">
        <v>1902</v>
      </c>
      <c r="C743" s="176" t="s">
        <v>3184</v>
      </c>
      <c r="D743" s="242" t="s">
        <v>1906</v>
      </c>
      <c r="E743" s="243" t="s">
        <v>3228</v>
      </c>
      <c r="F743" s="84" t="s">
        <v>3227</v>
      </c>
      <c r="G743" s="10">
        <v>1</v>
      </c>
      <c r="H743" s="10" t="s">
        <v>19</v>
      </c>
      <c r="I743" s="238">
        <v>1785</v>
      </c>
      <c r="J743" s="195">
        <f t="shared" ref="J743:J752" si="31">G743*I743</f>
        <v>1785</v>
      </c>
    </row>
    <row r="744" spans="1:10" x14ac:dyDescent="0.2">
      <c r="A744" s="236" t="s">
        <v>1502</v>
      </c>
      <c r="B744" s="245" t="s">
        <v>1902</v>
      </c>
      <c r="C744" s="23" t="s">
        <v>1905</v>
      </c>
      <c r="D744" s="242" t="s">
        <v>1906</v>
      </c>
      <c r="E744" s="243" t="s">
        <v>1907</v>
      </c>
      <c r="F744" s="84" t="s">
        <v>1908</v>
      </c>
      <c r="G744" s="10">
        <v>4</v>
      </c>
      <c r="H744" s="10" t="s">
        <v>19</v>
      </c>
      <c r="I744" s="238">
        <v>397.95</v>
      </c>
      <c r="J744" s="195">
        <f t="shared" si="31"/>
        <v>1591.8</v>
      </c>
    </row>
    <row r="745" spans="1:10" ht="22.5" x14ac:dyDescent="0.2">
      <c r="A745" s="236" t="s">
        <v>1502</v>
      </c>
      <c r="B745" s="245" t="s">
        <v>1902</v>
      </c>
      <c r="C745" s="176" t="s">
        <v>1909</v>
      </c>
      <c r="D745" s="242" t="s">
        <v>1906</v>
      </c>
      <c r="E745" s="243" t="s">
        <v>1910</v>
      </c>
      <c r="F745" s="84" t="s">
        <v>1911</v>
      </c>
      <c r="G745" s="10">
        <v>1</v>
      </c>
      <c r="H745" s="10" t="s">
        <v>19</v>
      </c>
      <c r="I745" s="238">
        <v>39789.75</v>
      </c>
      <c r="J745" s="195">
        <f t="shared" si="31"/>
        <v>39789.75</v>
      </c>
    </row>
    <row r="746" spans="1:10" ht="33.75" x14ac:dyDescent="0.2">
      <c r="A746" s="236" t="s">
        <v>1502</v>
      </c>
      <c r="B746" s="236" t="s">
        <v>1902</v>
      </c>
      <c r="C746" s="25" t="s">
        <v>1912</v>
      </c>
      <c r="D746" s="242" t="s">
        <v>1913</v>
      </c>
      <c r="E746" s="93" t="s">
        <v>1914</v>
      </c>
      <c r="F746" s="89" t="s">
        <v>1915</v>
      </c>
      <c r="G746" s="10">
        <v>1</v>
      </c>
      <c r="H746" s="89" t="s">
        <v>19</v>
      </c>
      <c r="I746" s="238">
        <v>3150</v>
      </c>
      <c r="J746" s="195">
        <f t="shared" si="31"/>
        <v>3150</v>
      </c>
    </row>
    <row r="747" spans="1:10" x14ac:dyDescent="0.2">
      <c r="A747" s="236" t="s">
        <v>1502</v>
      </c>
      <c r="B747" s="236" t="s">
        <v>1902</v>
      </c>
      <c r="C747" s="25" t="s">
        <v>1916</v>
      </c>
      <c r="D747" s="242" t="s">
        <v>1913</v>
      </c>
      <c r="E747" s="93"/>
      <c r="F747" s="89" t="s">
        <v>1917</v>
      </c>
      <c r="G747" s="10">
        <v>6</v>
      </c>
      <c r="H747" s="89" t="s">
        <v>19</v>
      </c>
      <c r="I747" s="238">
        <v>47.25</v>
      </c>
      <c r="J747" s="195">
        <f t="shared" si="31"/>
        <v>283.5</v>
      </c>
    </row>
    <row r="748" spans="1:10" x14ac:dyDescent="0.2">
      <c r="A748" s="245" t="s">
        <v>1502</v>
      </c>
      <c r="B748" s="245" t="s">
        <v>1902</v>
      </c>
      <c r="C748" s="23" t="s">
        <v>1918</v>
      </c>
      <c r="D748" s="23" t="s">
        <v>1919</v>
      </c>
      <c r="E748" s="30">
        <v>9216</v>
      </c>
      <c r="F748" s="10" t="s">
        <v>1920</v>
      </c>
      <c r="G748" s="10">
        <v>1</v>
      </c>
      <c r="H748" s="10" t="s">
        <v>19</v>
      </c>
      <c r="I748" s="238">
        <v>5244.75</v>
      </c>
      <c r="J748" s="195">
        <f t="shared" si="31"/>
        <v>5244.75</v>
      </c>
    </row>
    <row r="749" spans="1:10" x14ac:dyDescent="0.2">
      <c r="A749" s="245" t="s">
        <v>1502</v>
      </c>
      <c r="B749" s="245" t="s">
        <v>1902</v>
      </c>
      <c r="C749" s="23" t="s">
        <v>1921</v>
      </c>
      <c r="D749" s="23" t="s">
        <v>1919</v>
      </c>
      <c r="E749" s="30">
        <v>2201</v>
      </c>
      <c r="F749" s="10" t="s">
        <v>1922</v>
      </c>
      <c r="G749" s="10">
        <v>1</v>
      </c>
      <c r="H749" s="10" t="s">
        <v>19</v>
      </c>
      <c r="I749" s="238">
        <v>729.75</v>
      </c>
      <c r="J749" s="195">
        <f t="shared" si="31"/>
        <v>729.75</v>
      </c>
    </row>
    <row r="750" spans="1:10" x14ac:dyDescent="0.2">
      <c r="A750" s="245" t="s">
        <v>1502</v>
      </c>
      <c r="B750" s="245" t="s">
        <v>1902</v>
      </c>
      <c r="C750" s="23" t="s">
        <v>1923</v>
      </c>
      <c r="D750" s="23" t="s">
        <v>1924</v>
      </c>
      <c r="E750" s="30">
        <v>2257</v>
      </c>
      <c r="F750" s="10" t="s">
        <v>1925</v>
      </c>
      <c r="G750" s="10">
        <v>1</v>
      </c>
      <c r="H750" s="10" t="s">
        <v>19</v>
      </c>
      <c r="I750" s="238">
        <v>551.25</v>
      </c>
      <c r="J750" s="195">
        <f t="shared" si="31"/>
        <v>551.25</v>
      </c>
    </row>
    <row r="751" spans="1:10" ht="22.5" x14ac:dyDescent="0.2">
      <c r="A751" s="245" t="s">
        <v>1502</v>
      </c>
      <c r="B751" s="245" t="s">
        <v>1902</v>
      </c>
      <c r="C751" s="23" t="s">
        <v>1926</v>
      </c>
      <c r="D751" s="23" t="s">
        <v>1919</v>
      </c>
      <c r="E751" s="30">
        <v>2407</v>
      </c>
      <c r="F751" s="10" t="s">
        <v>1927</v>
      </c>
      <c r="G751" s="10">
        <v>1</v>
      </c>
      <c r="H751" s="10" t="s">
        <v>19</v>
      </c>
      <c r="I751" s="238">
        <v>729.75</v>
      </c>
      <c r="J751" s="195">
        <f t="shared" si="31"/>
        <v>729.75</v>
      </c>
    </row>
    <row r="752" spans="1:10" x14ac:dyDescent="0.2">
      <c r="A752" s="245" t="s">
        <v>1502</v>
      </c>
      <c r="B752" s="245" t="s">
        <v>1902</v>
      </c>
      <c r="C752" s="23" t="s">
        <v>1928</v>
      </c>
      <c r="D752" s="23" t="s">
        <v>1919</v>
      </c>
      <c r="E752" s="30">
        <v>2208</v>
      </c>
      <c r="F752" s="10" t="s">
        <v>1929</v>
      </c>
      <c r="G752" s="10">
        <v>1</v>
      </c>
      <c r="H752" s="10" t="s">
        <v>19</v>
      </c>
      <c r="I752" s="238">
        <v>83.95</v>
      </c>
      <c r="J752" s="195">
        <f t="shared" si="31"/>
        <v>83.95</v>
      </c>
    </row>
    <row r="753" spans="1:10" ht="45" x14ac:dyDescent="0.2">
      <c r="A753" s="401" t="s">
        <v>1502</v>
      </c>
      <c r="B753" s="401" t="s">
        <v>1930</v>
      </c>
      <c r="C753" s="402" t="s">
        <v>1931</v>
      </c>
      <c r="D753" s="403" t="s">
        <v>3</v>
      </c>
      <c r="E753" s="404" t="s">
        <v>4</v>
      </c>
      <c r="F753" s="405" t="s">
        <v>1932</v>
      </c>
      <c r="G753" s="406" t="s">
        <v>3172</v>
      </c>
      <c r="H753" s="406" t="s">
        <v>7</v>
      </c>
      <c r="I753" s="407" t="s">
        <v>8</v>
      </c>
      <c r="J753" s="415" t="s">
        <v>9</v>
      </c>
    </row>
    <row r="754" spans="1:10" ht="22.5" x14ac:dyDescent="0.2">
      <c r="A754" s="236" t="s">
        <v>1502</v>
      </c>
      <c r="B754" s="236" t="s">
        <v>1930</v>
      </c>
      <c r="C754" s="418" t="s">
        <v>3232</v>
      </c>
      <c r="D754" s="110" t="s">
        <v>3231</v>
      </c>
      <c r="E754" s="111" t="s">
        <v>3230</v>
      </c>
      <c r="F754" s="84" t="s">
        <v>3229</v>
      </c>
      <c r="G754" s="419">
        <v>4</v>
      </c>
      <c r="H754" s="381" t="s">
        <v>19</v>
      </c>
      <c r="I754" s="88">
        <v>8.09</v>
      </c>
      <c r="J754" s="195">
        <f t="shared" ref="J754:J759" si="32">G754*I754</f>
        <v>32.36</v>
      </c>
    </row>
    <row r="755" spans="1:10" ht="22.5" x14ac:dyDescent="0.2">
      <c r="A755" s="236" t="s">
        <v>1502</v>
      </c>
      <c r="B755" s="236" t="s">
        <v>1930</v>
      </c>
      <c r="C755" s="418" t="s">
        <v>3240</v>
      </c>
      <c r="D755" s="110" t="s">
        <v>3238</v>
      </c>
      <c r="E755" s="111" t="s">
        <v>3239</v>
      </c>
      <c r="F755" s="84" t="s">
        <v>3237</v>
      </c>
      <c r="G755" s="419">
        <v>6</v>
      </c>
      <c r="H755" s="381" t="s">
        <v>19</v>
      </c>
      <c r="I755" s="88">
        <v>2.71</v>
      </c>
      <c r="J755" s="195">
        <f t="shared" si="32"/>
        <v>16.259999999999998</v>
      </c>
    </row>
    <row r="756" spans="1:10" ht="22.5" x14ac:dyDescent="0.2">
      <c r="A756" s="236" t="s">
        <v>1502</v>
      </c>
      <c r="B756" s="236" t="s">
        <v>1930</v>
      </c>
      <c r="C756" s="25" t="s">
        <v>1933</v>
      </c>
      <c r="D756" s="25" t="s">
        <v>1934</v>
      </c>
      <c r="E756" s="93" t="s">
        <v>1935</v>
      </c>
      <c r="F756" s="89" t="s">
        <v>1936</v>
      </c>
      <c r="G756" s="89">
        <v>2</v>
      </c>
      <c r="H756" s="89" t="s">
        <v>19</v>
      </c>
      <c r="I756" s="238">
        <v>314.99</v>
      </c>
      <c r="J756" s="195">
        <f t="shared" si="32"/>
        <v>629.98</v>
      </c>
    </row>
    <row r="757" spans="1:10" ht="22.5" x14ac:dyDescent="0.2">
      <c r="A757" s="236" t="s">
        <v>1502</v>
      </c>
      <c r="B757" s="236" t="s">
        <v>1930</v>
      </c>
      <c r="C757" s="25" t="s">
        <v>3234</v>
      </c>
      <c r="D757" s="25" t="s">
        <v>3235</v>
      </c>
      <c r="E757" s="93" t="s">
        <v>3236</v>
      </c>
      <c r="F757" s="89" t="s">
        <v>3233</v>
      </c>
      <c r="G757" s="89">
        <v>4</v>
      </c>
      <c r="H757" s="89" t="s">
        <v>19</v>
      </c>
      <c r="I757" s="238">
        <v>7.19</v>
      </c>
      <c r="J757" s="195">
        <f t="shared" si="32"/>
        <v>28.76</v>
      </c>
    </row>
    <row r="758" spans="1:10" ht="22.5" x14ac:dyDescent="0.2">
      <c r="A758" s="236" t="s">
        <v>1502</v>
      </c>
      <c r="B758" s="236" t="s">
        <v>1930</v>
      </c>
      <c r="C758" s="25" t="s">
        <v>1937</v>
      </c>
      <c r="D758" s="25" t="s">
        <v>1938</v>
      </c>
      <c r="E758" s="93" t="s">
        <v>1939</v>
      </c>
      <c r="F758" s="89" t="s">
        <v>1940</v>
      </c>
      <c r="G758" s="89">
        <v>6</v>
      </c>
      <c r="H758" s="89" t="s">
        <v>19</v>
      </c>
      <c r="I758" s="238">
        <v>17.420000000000002</v>
      </c>
      <c r="J758" s="195">
        <f t="shared" si="32"/>
        <v>104.52000000000001</v>
      </c>
    </row>
    <row r="759" spans="1:10" ht="22.5" x14ac:dyDescent="0.2">
      <c r="A759" s="236" t="s">
        <v>1502</v>
      </c>
      <c r="B759" s="236" t="s">
        <v>1930</v>
      </c>
      <c r="C759" s="25" t="s">
        <v>1943</v>
      </c>
      <c r="D759" s="25" t="s">
        <v>1513</v>
      </c>
      <c r="E759" s="93" t="s">
        <v>1944</v>
      </c>
      <c r="F759" s="89" t="s">
        <v>1945</v>
      </c>
      <c r="G759" s="89">
        <v>4</v>
      </c>
      <c r="H759" s="89" t="s">
        <v>1541</v>
      </c>
      <c r="I759" s="238">
        <v>11.23</v>
      </c>
      <c r="J759" s="195">
        <f t="shared" si="32"/>
        <v>44.92</v>
      </c>
    </row>
    <row r="760" spans="1:10" ht="45" x14ac:dyDescent="0.2">
      <c r="A760" s="401" t="s">
        <v>1502</v>
      </c>
      <c r="B760" s="401" t="s">
        <v>1946</v>
      </c>
      <c r="C760" s="402" t="s">
        <v>1947</v>
      </c>
      <c r="D760" s="403" t="s">
        <v>3</v>
      </c>
      <c r="E760" s="404" t="s">
        <v>4</v>
      </c>
      <c r="F760" s="405" t="s">
        <v>1948</v>
      </c>
      <c r="G760" s="406" t="s">
        <v>3172</v>
      </c>
      <c r="H760" s="406" t="s">
        <v>7</v>
      </c>
      <c r="I760" s="407" t="s">
        <v>8</v>
      </c>
      <c r="J760" s="415" t="s">
        <v>9</v>
      </c>
    </row>
    <row r="761" spans="1:10" ht="22.5" x14ac:dyDescent="0.2">
      <c r="A761" s="417" t="s">
        <v>1502</v>
      </c>
      <c r="B761" s="417" t="s">
        <v>1946</v>
      </c>
      <c r="C761" s="418" t="s">
        <v>3473</v>
      </c>
      <c r="D761" s="110" t="s">
        <v>1528</v>
      </c>
      <c r="E761" s="111">
        <v>80058</v>
      </c>
      <c r="F761" s="84" t="s">
        <v>3472</v>
      </c>
      <c r="G761" s="419">
        <v>4</v>
      </c>
      <c r="H761" s="381" t="s">
        <v>19</v>
      </c>
      <c r="I761" s="88">
        <v>4.67</v>
      </c>
      <c r="J761" s="448">
        <f>G761*I761</f>
        <v>18.68</v>
      </c>
    </row>
    <row r="762" spans="1:10" ht="22.5" x14ac:dyDescent="0.2">
      <c r="A762" s="236" t="s">
        <v>1502</v>
      </c>
      <c r="B762" s="236" t="s">
        <v>1946</v>
      </c>
      <c r="C762" s="25" t="s">
        <v>1949</v>
      </c>
      <c r="D762" s="25" t="s">
        <v>1950</v>
      </c>
      <c r="E762" s="93" t="s">
        <v>1951</v>
      </c>
      <c r="F762" s="89" t="s">
        <v>1952</v>
      </c>
      <c r="G762" s="89">
        <v>1</v>
      </c>
      <c r="H762" s="89" t="s">
        <v>19</v>
      </c>
      <c r="I762" s="238">
        <v>15.75</v>
      </c>
      <c r="J762" s="195">
        <f t="shared" ref="J762:J764" si="33">G762*I762</f>
        <v>15.75</v>
      </c>
    </row>
    <row r="763" spans="1:10" ht="22.5" x14ac:dyDescent="0.2">
      <c r="A763" s="236" t="s">
        <v>1502</v>
      </c>
      <c r="B763" s="236" t="s">
        <v>1946</v>
      </c>
      <c r="C763" s="25" t="s">
        <v>1953</v>
      </c>
      <c r="D763" s="25" t="s">
        <v>1659</v>
      </c>
      <c r="E763" s="93">
        <v>608500</v>
      </c>
      <c r="F763" s="89" t="s">
        <v>1954</v>
      </c>
      <c r="G763" s="89">
        <v>10</v>
      </c>
      <c r="H763" s="89" t="s">
        <v>1541</v>
      </c>
      <c r="I763" s="238">
        <v>3.68</v>
      </c>
      <c r="J763" s="195">
        <f t="shared" si="33"/>
        <v>36.800000000000004</v>
      </c>
    </row>
    <row r="764" spans="1:10" ht="22.5" x14ac:dyDescent="0.2">
      <c r="A764" s="236" t="s">
        <v>1502</v>
      </c>
      <c r="B764" s="236" t="s">
        <v>1946</v>
      </c>
      <c r="C764" s="25" t="s">
        <v>1955</v>
      </c>
      <c r="D764" s="25" t="s">
        <v>1513</v>
      </c>
      <c r="E764" s="93" t="s">
        <v>1956</v>
      </c>
      <c r="F764" s="89" t="s">
        <v>1957</v>
      </c>
      <c r="G764" s="89">
        <v>4</v>
      </c>
      <c r="H764" s="89" t="s">
        <v>19</v>
      </c>
      <c r="I764" s="238">
        <v>14.69</v>
      </c>
      <c r="J764" s="195">
        <f t="shared" si="33"/>
        <v>58.76</v>
      </c>
    </row>
    <row r="765" spans="1:10" ht="45.75" thickBot="1" x14ac:dyDescent="0.25">
      <c r="A765" s="401" t="s">
        <v>1502</v>
      </c>
      <c r="B765" s="405" t="s">
        <v>1958</v>
      </c>
      <c r="C765" s="403" t="s">
        <v>1959</v>
      </c>
      <c r="D765" s="403" t="s">
        <v>3</v>
      </c>
      <c r="E765" s="404" t="s">
        <v>4</v>
      </c>
      <c r="F765" s="405" t="s">
        <v>1960</v>
      </c>
      <c r="G765" s="406" t="s">
        <v>3172</v>
      </c>
      <c r="H765" s="406" t="s">
        <v>7</v>
      </c>
      <c r="I765" s="407" t="s">
        <v>8</v>
      </c>
      <c r="J765" s="415" t="s">
        <v>9</v>
      </c>
    </row>
    <row r="766" spans="1:10" ht="45.75" thickBot="1" x14ac:dyDescent="0.25">
      <c r="A766" s="246" t="s">
        <v>0</v>
      </c>
      <c r="B766" s="247" t="s">
        <v>1</v>
      </c>
      <c r="C766" s="248" t="s">
        <v>2</v>
      </c>
      <c r="D766" s="248" t="s">
        <v>3</v>
      </c>
      <c r="E766" s="248" t="s">
        <v>4</v>
      </c>
      <c r="F766" s="249" t="s">
        <v>5</v>
      </c>
      <c r="G766" s="250" t="s">
        <v>6</v>
      </c>
      <c r="H766" s="251" t="s">
        <v>7</v>
      </c>
      <c r="I766" s="252" t="s">
        <v>8</v>
      </c>
      <c r="J766" s="253" t="s">
        <v>9</v>
      </c>
    </row>
    <row r="767" spans="1:10" ht="45.75" thickBot="1" x14ac:dyDescent="0.25">
      <c r="A767" s="254" t="s">
        <v>1961</v>
      </c>
      <c r="B767" s="255" t="s">
        <v>1</v>
      </c>
      <c r="C767" s="256" t="s">
        <v>1962</v>
      </c>
      <c r="D767" s="257" t="s">
        <v>3</v>
      </c>
      <c r="E767" s="257" t="s">
        <v>4</v>
      </c>
      <c r="F767" s="258" t="s">
        <v>1963</v>
      </c>
      <c r="G767" s="259" t="s">
        <v>6</v>
      </c>
      <c r="H767" s="260" t="s">
        <v>7</v>
      </c>
      <c r="I767" s="261" t="s">
        <v>8</v>
      </c>
      <c r="J767" s="261" t="s">
        <v>9</v>
      </c>
    </row>
    <row r="768" spans="1:10" x14ac:dyDescent="0.2">
      <c r="A768" s="89" t="s">
        <v>1961</v>
      </c>
      <c r="B768" s="89" t="s">
        <v>1964</v>
      </c>
      <c r="C768" s="25" t="s">
        <v>1965</v>
      </c>
      <c r="D768" s="25" t="s">
        <v>410</v>
      </c>
      <c r="E768" s="93"/>
      <c r="F768" s="26" t="s">
        <v>1966</v>
      </c>
      <c r="G768" s="221">
        <v>2</v>
      </c>
      <c r="H768" s="28" t="s">
        <v>19</v>
      </c>
      <c r="I768" s="238"/>
      <c r="J768" s="29"/>
    </row>
    <row r="769" spans="1:10" x14ac:dyDescent="0.2">
      <c r="A769" s="89" t="s">
        <v>1961</v>
      </c>
      <c r="B769" s="89" t="s">
        <v>1964</v>
      </c>
      <c r="C769" s="18" t="s">
        <v>821</v>
      </c>
      <c r="D769" s="18" t="s">
        <v>822</v>
      </c>
      <c r="E769" s="19" t="s">
        <v>823</v>
      </c>
      <c r="F769" s="26" t="s">
        <v>1967</v>
      </c>
      <c r="G769" s="27">
        <v>2</v>
      </c>
      <c r="H769" s="28" t="s">
        <v>19</v>
      </c>
      <c r="I769" s="238">
        <v>24.99</v>
      </c>
      <c r="J769" s="9">
        <f t="shared" ref="J769:J815" si="34">G769*I769</f>
        <v>49.98</v>
      </c>
    </row>
    <row r="770" spans="1:10" x14ac:dyDescent="0.2">
      <c r="A770" s="89" t="s">
        <v>1961</v>
      </c>
      <c r="B770" s="89" t="s">
        <v>1964</v>
      </c>
      <c r="C770" s="18" t="s">
        <v>825</v>
      </c>
      <c r="D770" s="18" t="s">
        <v>826</v>
      </c>
      <c r="E770" s="19">
        <v>729882</v>
      </c>
      <c r="F770" s="26" t="s">
        <v>1968</v>
      </c>
      <c r="G770" s="27">
        <v>2</v>
      </c>
      <c r="H770" s="28" t="s">
        <v>19</v>
      </c>
      <c r="I770" s="238">
        <v>29.99</v>
      </c>
      <c r="J770" s="9">
        <f t="shared" si="34"/>
        <v>59.98</v>
      </c>
    </row>
    <row r="771" spans="1:10" x14ac:dyDescent="0.2">
      <c r="A771" s="89" t="s">
        <v>1961</v>
      </c>
      <c r="B771" s="89" t="s">
        <v>1964</v>
      </c>
      <c r="C771" s="25" t="s">
        <v>1969</v>
      </c>
      <c r="D771" s="25" t="s">
        <v>826</v>
      </c>
      <c r="E771" s="93" t="s">
        <v>911</v>
      </c>
      <c r="F771" s="26" t="s">
        <v>1970</v>
      </c>
      <c r="G771" s="27">
        <v>1</v>
      </c>
      <c r="H771" s="28" t="s">
        <v>619</v>
      </c>
      <c r="I771" s="238">
        <v>12.99</v>
      </c>
      <c r="J771" s="9">
        <f t="shared" si="34"/>
        <v>12.99</v>
      </c>
    </row>
    <row r="772" spans="1:10" x14ac:dyDescent="0.2">
      <c r="A772" s="89" t="s">
        <v>1961</v>
      </c>
      <c r="B772" s="89" t="s">
        <v>1964</v>
      </c>
      <c r="C772" s="25" t="s">
        <v>1971</v>
      </c>
      <c r="D772" s="25" t="s">
        <v>1972</v>
      </c>
      <c r="E772" s="93">
        <v>800074</v>
      </c>
      <c r="F772" s="26" t="s">
        <v>1973</v>
      </c>
      <c r="G772" s="27">
        <v>2</v>
      </c>
      <c r="H772" s="28" t="s">
        <v>879</v>
      </c>
      <c r="I772" s="238">
        <v>5.99</v>
      </c>
      <c r="J772" s="9">
        <f t="shared" si="34"/>
        <v>11.98</v>
      </c>
    </row>
    <row r="773" spans="1:10" x14ac:dyDescent="0.2">
      <c r="A773" s="89" t="s">
        <v>1961</v>
      </c>
      <c r="B773" s="89" t="s">
        <v>1964</v>
      </c>
      <c r="C773" s="25" t="s">
        <v>1974</v>
      </c>
      <c r="D773" s="25" t="s">
        <v>1972</v>
      </c>
      <c r="E773" s="93">
        <v>81505</v>
      </c>
      <c r="F773" s="26" t="s">
        <v>1975</v>
      </c>
      <c r="G773" s="27">
        <v>2</v>
      </c>
      <c r="H773" s="28" t="s">
        <v>19</v>
      </c>
      <c r="I773" s="238">
        <v>3.29</v>
      </c>
      <c r="J773" s="9">
        <f t="shared" si="34"/>
        <v>6.58</v>
      </c>
    </row>
    <row r="774" spans="1:10" ht="11.25" customHeight="1" x14ac:dyDescent="0.2">
      <c r="A774" s="89" t="s">
        <v>1961</v>
      </c>
      <c r="B774" s="89" t="s">
        <v>1964</v>
      </c>
      <c r="C774" s="25" t="s">
        <v>1976</v>
      </c>
      <c r="D774" s="25" t="s">
        <v>1977</v>
      </c>
      <c r="E774" s="93" t="s">
        <v>1978</v>
      </c>
      <c r="F774" s="26" t="s">
        <v>1979</v>
      </c>
      <c r="G774" s="27">
        <v>1</v>
      </c>
      <c r="H774" s="28" t="s">
        <v>619</v>
      </c>
      <c r="I774" s="238">
        <v>35.99</v>
      </c>
      <c r="J774" s="9">
        <f t="shared" si="34"/>
        <v>35.99</v>
      </c>
    </row>
    <row r="775" spans="1:10" x14ac:dyDescent="0.2">
      <c r="A775" s="89" t="s">
        <v>1961</v>
      </c>
      <c r="B775" s="89" t="s">
        <v>1964</v>
      </c>
      <c r="C775" s="25" t="s">
        <v>1980</v>
      </c>
      <c r="D775" s="25" t="s">
        <v>1977</v>
      </c>
      <c r="E775" s="93" t="s">
        <v>1981</v>
      </c>
      <c r="F775" s="26" t="s">
        <v>1982</v>
      </c>
      <c r="G775" s="27">
        <v>1</v>
      </c>
      <c r="H775" s="28" t="s">
        <v>619</v>
      </c>
      <c r="I775" s="238">
        <v>8.24</v>
      </c>
      <c r="J775" s="9">
        <f t="shared" si="34"/>
        <v>8.24</v>
      </c>
    </row>
    <row r="776" spans="1:10" x14ac:dyDescent="0.2">
      <c r="A776" s="89" t="s">
        <v>1961</v>
      </c>
      <c r="B776" s="89" t="s">
        <v>1964</v>
      </c>
      <c r="C776" s="25" t="s">
        <v>1983</v>
      </c>
      <c r="D776" s="25" t="s">
        <v>1977</v>
      </c>
      <c r="E776" s="93" t="s">
        <v>1984</v>
      </c>
      <c r="F776" s="26" t="s">
        <v>1975</v>
      </c>
      <c r="G776" s="27">
        <v>1</v>
      </c>
      <c r="H776" s="28" t="s">
        <v>19</v>
      </c>
      <c r="I776" s="238">
        <v>16.89</v>
      </c>
      <c r="J776" s="9">
        <f t="shared" si="34"/>
        <v>16.89</v>
      </c>
    </row>
    <row r="777" spans="1:10" x14ac:dyDescent="0.2">
      <c r="A777" s="89" t="s">
        <v>1961</v>
      </c>
      <c r="B777" s="89" t="s">
        <v>1964</v>
      </c>
      <c r="C777" s="25" t="s">
        <v>1985</v>
      </c>
      <c r="D777" s="25" t="s">
        <v>1986</v>
      </c>
      <c r="E777" s="93" t="s">
        <v>1987</v>
      </c>
      <c r="F777" s="26" t="s">
        <v>1988</v>
      </c>
      <c r="G777" s="27">
        <v>1</v>
      </c>
      <c r="H777" s="28" t="s">
        <v>879</v>
      </c>
      <c r="I777" s="238">
        <v>8.2100000000000009</v>
      </c>
      <c r="J777" s="9">
        <f t="shared" si="34"/>
        <v>8.2100000000000009</v>
      </c>
    </row>
    <row r="778" spans="1:10" x14ac:dyDescent="0.2">
      <c r="A778" s="89" t="s">
        <v>1961</v>
      </c>
      <c r="B778" s="89" t="s">
        <v>1964</v>
      </c>
      <c r="C778" s="25" t="s">
        <v>1989</v>
      </c>
      <c r="D778" s="25" t="s">
        <v>1986</v>
      </c>
      <c r="E778" s="93" t="s">
        <v>1990</v>
      </c>
      <c r="F778" s="26" t="s">
        <v>1991</v>
      </c>
      <c r="G778" s="27">
        <v>2</v>
      </c>
      <c r="H778" s="28" t="s">
        <v>879</v>
      </c>
      <c r="I778" s="238">
        <v>15.99</v>
      </c>
      <c r="J778" s="9">
        <f t="shared" si="34"/>
        <v>31.98</v>
      </c>
    </row>
    <row r="779" spans="1:10" x14ac:dyDescent="0.2">
      <c r="A779" s="89" t="s">
        <v>1961</v>
      </c>
      <c r="B779" s="89" t="s">
        <v>1964</v>
      </c>
      <c r="C779" s="25" t="s">
        <v>1992</v>
      </c>
      <c r="D779" s="25" t="s">
        <v>1993</v>
      </c>
      <c r="E779" s="93" t="s">
        <v>1994</v>
      </c>
      <c r="F779" s="26" t="s">
        <v>1995</v>
      </c>
      <c r="G779" s="27">
        <v>2</v>
      </c>
      <c r="H779" s="28" t="s">
        <v>19</v>
      </c>
      <c r="I779" s="238">
        <v>1.79</v>
      </c>
      <c r="J779" s="9">
        <f t="shared" si="34"/>
        <v>3.58</v>
      </c>
    </row>
    <row r="780" spans="1:10" x14ac:dyDescent="0.2">
      <c r="A780" s="89" t="s">
        <v>1961</v>
      </c>
      <c r="B780" s="89" t="s">
        <v>1964</v>
      </c>
      <c r="C780" s="25" t="s">
        <v>1996</v>
      </c>
      <c r="D780" s="25" t="s">
        <v>1972</v>
      </c>
      <c r="E780" s="262" t="s">
        <v>1997</v>
      </c>
      <c r="F780" s="26" t="s">
        <v>1998</v>
      </c>
      <c r="G780" s="27">
        <v>4</v>
      </c>
      <c r="H780" s="28" t="s">
        <v>19</v>
      </c>
      <c r="I780" s="238">
        <v>0.69</v>
      </c>
      <c r="J780" s="9">
        <f t="shared" si="34"/>
        <v>2.76</v>
      </c>
    </row>
    <row r="781" spans="1:10" x14ac:dyDescent="0.2">
      <c r="A781" s="89" t="s">
        <v>1961</v>
      </c>
      <c r="B781" s="89" t="s">
        <v>1964</v>
      </c>
      <c r="C781" s="25" t="s">
        <v>1999</v>
      </c>
      <c r="D781" s="25" t="s">
        <v>918</v>
      </c>
      <c r="E781" s="93" t="s">
        <v>2000</v>
      </c>
      <c r="F781" s="26" t="s">
        <v>2001</v>
      </c>
      <c r="G781" s="27">
        <v>2</v>
      </c>
      <c r="H781" s="28" t="s">
        <v>19</v>
      </c>
      <c r="I781" s="238">
        <v>17.41</v>
      </c>
      <c r="J781" s="9">
        <f t="shared" si="34"/>
        <v>34.82</v>
      </c>
    </row>
    <row r="782" spans="1:10" x14ac:dyDescent="0.2">
      <c r="A782" s="89" t="s">
        <v>1961</v>
      </c>
      <c r="B782" s="89" t="s">
        <v>1964</v>
      </c>
      <c r="C782" s="25" t="s">
        <v>2002</v>
      </c>
      <c r="D782" s="25" t="s">
        <v>2003</v>
      </c>
      <c r="E782" s="93">
        <v>10013</v>
      </c>
      <c r="F782" s="26" t="s">
        <v>2004</v>
      </c>
      <c r="G782" s="27">
        <v>1</v>
      </c>
      <c r="H782" s="28" t="s">
        <v>879</v>
      </c>
      <c r="I782" s="238">
        <v>2.89</v>
      </c>
      <c r="J782" s="9">
        <f t="shared" si="34"/>
        <v>2.89</v>
      </c>
    </row>
    <row r="783" spans="1:10" x14ac:dyDescent="0.2">
      <c r="A783" s="89" t="s">
        <v>1961</v>
      </c>
      <c r="B783" s="89" t="s">
        <v>1964</v>
      </c>
      <c r="C783" s="25" t="s">
        <v>2005</v>
      </c>
      <c r="D783" s="25" t="s">
        <v>2003</v>
      </c>
      <c r="E783" s="93">
        <v>10022</v>
      </c>
      <c r="F783" s="26" t="s">
        <v>2006</v>
      </c>
      <c r="G783" s="27">
        <v>1</v>
      </c>
      <c r="H783" s="28" t="s">
        <v>879</v>
      </c>
      <c r="I783" s="238">
        <v>2.89</v>
      </c>
      <c r="J783" s="9">
        <f t="shared" si="34"/>
        <v>2.89</v>
      </c>
    </row>
    <row r="784" spans="1:10" x14ac:dyDescent="0.2">
      <c r="A784" s="89" t="s">
        <v>1961</v>
      </c>
      <c r="B784" s="89" t="s">
        <v>1964</v>
      </c>
      <c r="C784" s="25" t="s">
        <v>2007</v>
      </c>
      <c r="D784" s="25" t="s">
        <v>1972</v>
      </c>
      <c r="E784" s="93" t="s">
        <v>2008</v>
      </c>
      <c r="F784" s="26" t="s">
        <v>2009</v>
      </c>
      <c r="G784" s="27">
        <v>6</v>
      </c>
      <c r="H784" s="28" t="s">
        <v>19</v>
      </c>
      <c r="I784" s="238">
        <v>1.39</v>
      </c>
      <c r="J784" s="9">
        <f t="shared" si="34"/>
        <v>8.34</v>
      </c>
    </row>
    <row r="785" spans="1:10" x14ac:dyDescent="0.2">
      <c r="A785" s="89" t="s">
        <v>1961</v>
      </c>
      <c r="B785" s="89" t="s">
        <v>1964</v>
      </c>
      <c r="C785" s="25" t="s">
        <v>2010</v>
      </c>
      <c r="D785" s="25" t="s">
        <v>1972</v>
      </c>
      <c r="E785" s="93">
        <v>13601</v>
      </c>
      <c r="F785" s="26" t="s">
        <v>2011</v>
      </c>
      <c r="G785" s="27">
        <v>1</v>
      </c>
      <c r="H785" s="28" t="s">
        <v>879</v>
      </c>
      <c r="I785" s="238">
        <v>12.99</v>
      </c>
      <c r="J785" s="9">
        <f t="shared" si="34"/>
        <v>12.99</v>
      </c>
    </row>
    <row r="786" spans="1:10" x14ac:dyDescent="0.2">
      <c r="A786" s="89" t="s">
        <v>1961</v>
      </c>
      <c r="B786" s="89" t="s">
        <v>1964</v>
      </c>
      <c r="C786" s="25" t="s">
        <v>2012</v>
      </c>
      <c r="D786" s="25" t="s">
        <v>774</v>
      </c>
      <c r="E786" s="93" t="s">
        <v>2013</v>
      </c>
      <c r="F786" s="26" t="s">
        <v>2014</v>
      </c>
      <c r="G786" s="27">
        <v>1</v>
      </c>
      <c r="H786" s="28" t="s">
        <v>879</v>
      </c>
      <c r="I786" s="238">
        <v>38.99</v>
      </c>
      <c r="J786" s="9">
        <f t="shared" si="34"/>
        <v>38.99</v>
      </c>
    </row>
    <row r="787" spans="1:10" x14ac:dyDescent="0.2">
      <c r="A787" s="89" t="s">
        <v>1961</v>
      </c>
      <c r="B787" s="89" t="s">
        <v>1964</v>
      </c>
      <c r="C787" s="25" t="s">
        <v>2015</v>
      </c>
      <c r="D787" s="25" t="s">
        <v>895</v>
      </c>
      <c r="E787" s="93">
        <v>33101</v>
      </c>
      <c r="F787" s="26" t="s">
        <v>2016</v>
      </c>
      <c r="G787" s="27">
        <v>1</v>
      </c>
      <c r="H787" s="28" t="s">
        <v>879</v>
      </c>
      <c r="I787" s="238">
        <v>7.29</v>
      </c>
      <c r="J787" s="9">
        <f t="shared" si="34"/>
        <v>7.29</v>
      </c>
    </row>
    <row r="788" spans="1:10" x14ac:dyDescent="0.2">
      <c r="A788" s="89" t="s">
        <v>1961</v>
      </c>
      <c r="B788" s="89" t="s">
        <v>1964</v>
      </c>
      <c r="C788" s="25" t="s">
        <v>2017</v>
      </c>
      <c r="D788" s="25" t="s">
        <v>826</v>
      </c>
      <c r="E788" s="93">
        <v>10007</v>
      </c>
      <c r="F788" s="26" t="s">
        <v>2018</v>
      </c>
      <c r="G788" s="27">
        <v>1</v>
      </c>
      <c r="H788" s="28" t="s">
        <v>879</v>
      </c>
      <c r="I788" s="238">
        <v>0.99</v>
      </c>
      <c r="J788" s="9">
        <f t="shared" si="34"/>
        <v>0.99</v>
      </c>
    </row>
    <row r="789" spans="1:10" x14ac:dyDescent="0.2">
      <c r="A789" s="89" t="s">
        <v>1961</v>
      </c>
      <c r="B789" s="89" t="s">
        <v>1964</v>
      </c>
      <c r="C789" s="25" t="s">
        <v>2019</v>
      </c>
      <c r="D789" s="25" t="s">
        <v>826</v>
      </c>
      <c r="E789" s="93" t="s">
        <v>2020</v>
      </c>
      <c r="F789" s="26" t="s">
        <v>2021</v>
      </c>
      <c r="G789" s="27">
        <v>1</v>
      </c>
      <c r="H789" s="28" t="s">
        <v>19</v>
      </c>
      <c r="I789" s="238">
        <v>6.49</v>
      </c>
      <c r="J789" s="9">
        <f t="shared" si="34"/>
        <v>6.49</v>
      </c>
    </row>
    <row r="790" spans="1:10" x14ac:dyDescent="0.2">
      <c r="A790" s="89" t="s">
        <v>1961</v>
      </c>
      <c r="B790" s="89" t="s">
        <v>1964</v>
      </c>
      <c r="C790" s="25" t="s">
        <v>2022</v>
      </c>
      <c r="D790" s="25" t="s">
        <v>826</v>
      </c>
      <c r="E790" s="93">
        <v>10006</v>
      </c>
      <c r="F790" s="26" t="s">
        <v>2023</v>
      </c>
      <c r="G790" s="27">
        <v>1</v>
      </c>
      <c r="H790" s="28" t="s">
        <v>879</v>
      </c>
      <c r="I790" s="238">
        <v>0.99</v>
      </c>
      <c r="J790" s="9">
        <f t="shared" si="34"/>
        <v>0.99</v>
      </c>
    </row>
    <row r="791" spans="1:10" x14ac:dyDescent="0.2">
      <c r="A791" s="89" t="s">
        <v>1961</v>
      </c>
      <c r="B791" s="89" t="s">
        <v>1964</v>
      </c>
      <c r="C791" s="25" t="s">
        <v>2024</v>
      </c>
      <c r="D791" s="25" t="s">
        <v>877</v>
      </c>
      <c r="E791" s="93">
        <v>2089</v>
      </c>
      <c r="F791" s="26" t="s">
        <v>2025</v>
      </c>
      <c r="G791" s="27">
        <v>1</v>
      </c>
      <c r="H791" s="28" t="s">
        <v>879</v>
      </c>
      <c r="I791" s="238">
        <v>9.99</v>
      </c>
      <c r="J791" s="9">
        <f t="shared" si="34"/>
        <v>9.99</v>
      </c>
    </row>
    <row r="792" spans="1:10" x14ac:dyDescent="0.2">
      <c r="A792" s="89" t="s">
        <v>1961</v>
      </c>
      <c r="B792" s="89" t="s">
        <v>1964</v>
      </c>
      <c r="C792" s="25" t="s">
        <v>2026</v>
      </c>
      <c r="D792" s="25" t="s">
        <v>1972</v>
      </c>
      <c r="E792" s="93">
        <v>30301</v>
      </c>
      <c r="F792" s="26" t="s">
        <v>2027</v>
      </c>
      <c r="G792" s="27">
        <v>1</v>
      </c>
      <c r="H792" s="28" t="s">
        <v>879</v>
      </c>
      <c r="I792" s="238">
        <v>4.99</v>
      </c>
      <c r="J792" s="9">
        <f t="shared" si="34"/>
        <v>4.99</v>
      </c>
    </row>
    <row r="793" spans="1:10" x14ac:dyDescent="0.2">
      <c r="A793" s="89" t="s">
        <v>1961</v>
      </c>
      <c r="B793" s="89" t="s">
        <v>1964</v>
      </c>
      <c r="C793" s="25" t="s">
        <v>2028</v>
      </c>
      <c r="D793" s="25" t="s">
        <v>903</v>
      </c>
      <c r="E793" s="93">
        <v>33311</v>
      </c>
      <c r="F793" s="26" t="s">
        <v>2029</v>
      </c>
      <c r="G793" s="27">
        <v>1</v>
      </c>
      <c r="H793" s="28" t="s">
        <v>879</v>
      </c>
      <c r="I793" s="238">
        <v>2.29</v>
      </c>
      <c r="J793" s="9">
        <f t="shared" si="34"/>
        <v>2.29</v>
      </c>
    </row>
    <row r="794" spans="1:10" x14ac:dyDescent="0.2">
      <c r="A794" s="89" t="s">
        <v>1961</v>
      </c>
      <c r="B794" s="89" t="s">
        <v>1964</v>
      </c>
      <c r="C794" s="25" t="s">
        <v>2030</v>
      </c>
      <c r="D794" s="25" t="s">
        <v>885</v>
      </c>
      <c r="E794" s="93" t="s">
        <v>886</v>
      </c>
      <c r="F794" s="26" t="s">
        <v>2031</v>
      </c>
      <c r="G794" s="27">
        <v>4</v>
      </c>
      <c r="H794" s="28" t="s">
        <v>879</v>
      </c>
      <c r="I794" s="238">
        <v>1.29</v>
      </c>
      <c r="J794" s="9">
        <f t="shared" si="34"/>
        <v>5.16</v>
      </c>
    </row>
    <row r="795" spans="1:10" x14ac:dyDescent="0.2">
      <c r="A795" s="89" t="s">
        <v>1961</v>
      </c>
      <c r="B795" s="89" t="s">
        <v>1964</v>
      </c>
      <c r="C795" s="25" t="s">
        <v>2032</v>
      </c>
      <c r="D795" s="25" t="s">
        <v>2033</v>
      </c>
      <c r="E795" s="93" t="s">
        <v>2034</v>
      </c>
      <c r="F795" s="26" t="s">
        <v>2035</v>
      </c>
      <c r="G795" s="27">
        <v>1</v>
      </c>
      <c r="H795" s="28" t="s">
        <v>879</v>
      </c>
      <c r="I795" s="238">
        <v>4.6399999999999997</v>
      </c>
      <c r="J795" s="9">
        <f t="shared" si="34"/>
        <v>4.6399999999999997</v>
      </c>
    </row>
    <row r="796" spans="1:10" x14ac:dyDescent="0.2">
      <c r="A796" s="89" t="s">
        <v>1961</v>
      </c>
      <c r="B796" s="89" t="s">
        <v>1964</v>
      </c>
      <c r="C796" s="25" t="s">
        <v>2036</v>
      </c>
      <c r="D796" s="25" t="s">
        <v>815</v>
      </c>
      <c r="E796" s="93">
        <v>20645</v>
      </c>
      <c r="F796" s="26" t="s">
        <v>2037</v>
      </c>
      <c r="G796" s="27">
        <v>1</v>
      </c>
      <c r="H796" s="28" t="s">
        <v>619</v>
      </c>
      <c r="I796" s="238">
        <v>9.99</v>
      </c>
      <c r="J796" s="9">
        <f t="shared" si="34"/>
        <v>9.99</v>
      </c>
    </row>
    <row r="797" spans="1:10" x14ac:dyDescent="0.2">
      <c r="A797" s="89" t="s">
        <v>1961</v>
      </c>
      <c r="B797" s="89" t="s">
        <v>1964</v>
      </c>
      <c r="C797" s="25" t="s">
        <v>2038</v>
      </c>
      <c r="D797" s="25" t="s">
        <v>2039</v>
      </c>
      <c r="E797" s="93">
        <v>1072</v>
      </c>
      <c r="F797" s="26" t="s">
        <v>2040</v>
      </c>
      <c r="G797" s="27">
        <v>4</v>
      </c>
      <c r="H797" s="28" t="s">
        <v>19</v>
      </c>
      <c r="I797" s="238">
        <v>0.99</v>
      </c>
      <c r="J797" s="9">
        <f t="shared" si="34"/>
        <v>3.96</v>
      </c>
    </row>
    <row r="798" spans="1:10" x14ac:dyDescent="0.2">
      <c r="A798" s="89" t="s">
        <v>1961</v>
      </c>
      <c r="B798" s="89" t="s">
        <v>1964</v>
      </c>
      <c r="C798" s="25" t="s">
        <v>2041</v>
      </c>
      <c r="D798" s="25" t="s">
        <v>914</v>
      </c>
      <c r="E798" s="93" t="s">
        <v>915</v>
      </c>
      <c r="F798" s="26" t="s">
        <v>2042</v>
      </c>
      <c r="G798" s="27">
        <v>2</v>
      </c>
      <c r="H798" s="28" t="s">
        <v>19</v>
      </c>
      <c r="I798" s="238">
        <v>4.6900000000000004</v>
      </c>
      <c r="J798" s="9">
        <f t="shared" si="34"/>
        <v>9.3800000000000008</v>
      </c>
    </row>
    <row r="799" spans="1:10" x14ac:dyDescent="0.2">
      <c r="A799" s="89" t="s">
        <v>1961</v>
      </c>
      <c r="B799" s="89" t="s">
        <v>1964</v>
      </c>
      <c r="C799" s="25" t="s">
        <v>2043</v>
      </c>
      <c r="D799" s="25" t="s">
        <v>914</v>
      </c>
      <c r="E799" s="93" t="s">
        <v>2044</v>
      </c>
      <c r="F799" s="26" t="s">
        <v>2045</v>
      </c>
      <c r="G799" s="27">
        <v>2</v>
      </c>
      <c r="H799" s="28" t="s">
        <v>19</v>
      </c>
      <c r="I799" s="238">
        <v>8.99</v>
      </c>
      <c r="J799" s="9">
        <f t="shared" si="34"/>
        <v>17.98</v>
      </c>
    </row>
    <row r="800" spans="1:10" x14ac:dyDescent="0.2">
      <c r="A800" s="89" t="s">
        <v>1961</v>
      </c>
      <c r="B800" s="89" t="s">
        <v>1964</v>
      </c>
      <c r="C800" s="25" t="s">
        <v>2046</v>
      </c>
      <c r="D800" s="25" t="s">
        <v>2047</v>
      </c>
      <c r="E800" s="93">
        <v>35087297</v>
      </c>
      <c r="F800" s="26" t="s">
        <v>2048</v>
      </c>
      <c r="G800" s="27">
        <v>2</v>
      </c>
      <c r="H800" s="28" t="s">
        <v>19</v>
      </c>
      <c r="I800" s="238">
        <v>20</v>
      </c>
      <c r="J800" s="9">
        <f t="shared" si="34"/>
        <v>40</v>
      </c>
    </row>
    <row r="801" spans="1:10" x14ac:dyDescent="0.2">
      <c r="A801" s="89" t="s">
        <v>1961</v>
      </c>
      <c r="B801" s="89" t="s">
        <v>1964</v>
      </c>
      <c r="C801" s="25" t="s">
        <v>2049</v>
      </c>
      <c r="D801" s="25" t="s">
        <v>826</v>
      </c>
      <c r="E801" s="93" t="s">
        <v>2050</v>
      </c>
      <c r="F801" s="26" t="s">
        <v>2051</v>
      </c>
      <c r="G801" s="27">
        <v>2</v>
      </c>
      <c r="H801" s="28" t="s">
        <v>19</v>
      </c>
      <c r="I801" s="238">
        <v>1.99</v>
      </c>
      <c r="J801" s="9">
        <f t="shared" si="34"/>
        <v>3.98</v>
      </c>
    </row>
    <row r="802" spans="1:10" x14ac:dyDescent="0.2">
      <c r="A802" s="89" t="s">
        <v>1961</v>
      </c>
      <c r="B802" s="89" t="s">
        <v>1964</v>
      </c>
      <c r="C802" s="25" t="s">
        <v>2052</v>
      </c>
      <c r="D802" s="25" t="s">
        <v>918</v>
      </c>
      <c r="E802" s="93">
        <v>74771</v>
      </c>
      <c r="F802" s="26" t="s">
        <v>2053</v>
      </c>
      <c r="G802" s="27">
        <v>2</v>
      </c>
      <c r="H802" s="28" t="s">
        <v>19</v>
      </c>
      <c r="I802" s="238">
        <v>16.989999999999998</v>
      </c>
      <c r="J802" s="9">
        <f t="shared" si="34"/>
        <v>33.979999999999997</v>
      </c>
    </row>
    <row r="803" spans="1:10" x14ac:dyDescent="0.2">
      <c r="A803" s="89" t="s">
        <v>1961</v>
      </c>
      <c r="B803" s="89" t="s">
        <v>1964</v>
      </c>
      <c r="C803" s="25" t="s">
        <v>2054</v>
      </c>
      <c r="D803" s="25" t="s">
        <v>826</v>
      </c>
      <c r="E803" s="93" t="s">
        <v>921</v>
      </c>
      <c r="F803" s="26" t="s">
        <v>2055</v>
      </c>
      <c r="G803" s="27">
        <v>2</v>
      </c>
      <c r="H803" s="28" t="s">
        <v>619</v>
      </c>
      <c r="I803" s="238">
        <v>1.99</v>
      </c>
      <c r="J803" s="9">
        <f t="shared" si="34"/>
        <v>3.98</v>
      </c>
    </row>
    <row r="804" spans="1:10" x14ac:dyDescent="0.2">
      <c r="A804" s="89" t="s">
        <v>1961</v>
      </c>
      <c r="B804" s="89" t="s">
        <v>1964</v>
      </c>
      <c r="C804" s="25" t="s">
        <v>2056</v>
      </c>
      <c r="D804" s="25" t="s">
        <v>2057</v>
      </c>
      <c r="E804" s="93">
        <v>371651</v>
      </c>
      <c r="F804" s="26" t="s">
        <v>2058</v>
      </c>
      <c r="G804" s="27">
        <v>20</v>
      </c>
      <c r="H804" s="28" t="s">
        <v>19</v>
      </c>
      <c r="I804" s="238">
        <v>6.5</v>
      </c>
      <c r="J804" s="9">
        <f t="shared" si="34"/>
        <v>130</v>
      </c>
    </row>
    <row r="805" spans="1:10" x14ac:dyDescent="0.2">
      <c r="A805" s="89" t="s">
        <v>1961</v>
      </c>
      <c r="B805" s="89" t="s">
        <v>1964</v>
      </c>
      <c r="C805" s="25" t="s">
        <v>2059</v>
      </c>
      <c r="D805" s="25" t="s">
        <v>930</v>
      </c>
      <c r="E805" s="93" t="s">
        <v>931</v>
      </c>
      <c r="F805" s="26" t="s">
        <v>2060</v>
      </c>
      <c r="G805" s="27">
        <v>2</v>
      </c>
      <c r="H805" s="28" t="s">
        <v>401</v>
      </c>
      <c r="I805" s="238">
        <v>2.4900000000000002</v>
      </c>
      <c r="J805" s="9">
        <f t="shared" si="34"/>
        <v>4.9800000000000004</v>
      </c>
    </row>
    <row r="806" spans="1:10" x14ac:dyDescent="0.2">
      <c r="A806" s="89" t="s">
        <v>1961</v>
      </c>
      <c r="B806" s="89" t="s">
        <v>1964</v>
      </c>
      <c r="C806" s="25" t="s">
        <v>2061</v>
      </c>
      <c r="D806" s="25" t="s">
        <v>2062</v>
      </c>
      <c r="E806" s="93">
        <v>450852</v>
      </c>
      <c r="F806" s="26" t="s">
        <v>2063</v>
      </c>
      <c r="G806" s="27">
        <v>2</v>
      </c>
      <c r="H806" s="28" t="s">
        <v>19</v>
      </c>
      <c r="I806" s="238">
        <v>3.49</v>
      </c>
      <c r="J806" s="9">
        <f t="shared" si="34"/>
        <v>6.98</v>
      </c>
    </row>
    <row r="807" spans="1:10" x14ac:dyDescent="0.2">
      <c r="A807" s="89" t="s">
        <v>1961</v>
      </c>
      <c r="B807" s="89" t="s">
        <v>1964</v>
      </c>
      <c r="C807" s="25" t="s">
        <v>2064</v>
      </c>
      <c r="D807" s="25" t="s">
        <v>826</v>
      </c>
      <c r="E807" s="93">
        <v>99470</v>
      </c>
      <c r="F807" s="26" t="s">
        <v>2065</v>
      </c>
      <c r="G807" s="27">
        <v>6</v>
      </c>
      <c r="H807" s="28" t="s">
        <v>19</v>
      </c>
      <c r="I807" s="238">
        <v>1.0900000000000001</v>
      </c>
      <c r="J807" s="9">
        <f t="shared" si="34"/>
        <v>6.5400000000000009</v>
      </c>
    </row>
    <row r="808" spans="1:10" x14ac:dyDescent="0.2">
      <c r="A808" s="89" t="s">
        <v>1961</v>
      </c>
      <c r="B808" s="89" t="s">
        <v>1964</v>
      </c>
      <c r="C808" s="25" t="s">
        <v>2066</v>
      </c>
      <c r="D808" s="25" t="s">
        <v>826</v>
      </c>
      <c r="E808" s="93" t="s">
        <v>892</v>
      </c>
      <c r="F808" s="26" t="s">
        <v>2067</v>
      </c>
      <c r="G808" s="27">
        <v>6</v>
      </c>
      <c r="H808" s="28" t="s">
        <v>19</v>
      </c>
      <c r="I808" s="238">
        <v>1.29</v>
      </c>
      <c r="J808" s="9">
        <f t="shared" si="34"/>
        <v>7.74</v>
      </c>
    </row>
    <row r="809" spans="1:10" ht="22.5" x14ac:dyDescent="0.2">
      <c r="A809" s="89" t="s">
        <v>1961</v>
      </c>
      <c r="B809" s="89" t="s">
        <v>1964</v>
      </c>
      <c r="C809" s="25" t="s">
        <v>2068</v>
      </c>
      <c r="D809" s="25" t="s">
        <v>838</v>
      </c>
      <c r="E809" s="93" t="s">
        <v>2069</v>
      </c>
      <c r="F809" s="26" t="s">
        <v>2070</v>
      </c>
      <c r="G809" s="27">
        <v>100</v>
      </c>
      <c r="H809" s="28" t="s">
        <v>19</v>
      </c>
      <c r="I809" s="238">
        <v>7.0000000000000007E-2</v>
      </c>
      <c r="J809" s="9">
        <f t="shared" si="34"/>
        <v>7.0000000000000009</v>
      </c>
    </row>
    <row r="810" spans="1:10" ht="22.5" x14ac:dyDescent="0.2">
      <c r="A810" s="89" t="s">
        <v>1961</v>
      </c>
      <c r="B810" s="89" t="s">
        <v>1964</v>
      </c>
      <c r="C810" s="25" t="s">
        <v>2071</v>
      </c>
      <c r="D810" s="25" t="s">
        <v>838</v>
      </c>
      <c r="E810" s="93" t="s">
        <v>839</v>
      </c>
      <c r="F810" s="26" t="s">
        <v>2072</v>
      </c>
      <c r="G810" s="27">
        <v>2</v>
      </c>
      <c r="H810" s="28" t="s">
        <v>19</v>
      </c>
      <c r="I810" s="238">
        <v>16.45</v>
      </c>
      <c r="J810" s="9">
        <f t="shared" si="34"/>
        <v>32.9</v>
      </c>
    </row>
    <row r="811" spans="1:10" ht="22.5" x14ac:dyDescent="0.2">
      <c r="A811" s="89" t="s">
        <v>1961</v>
      </c>
      <c r="B811" s="89" t="s">
        <v>1964</v>
      </c>
      <c r="C811" s="25" t="s">
        <v>2073</v>
      </c>
      <c r="D811" s="25" t="s">
        <v>2074</v>
      </c>
      <c r="E811" s="93"/>
      <c r="F811" s="26" t="s">
        <v>2075</v>
      </c>
      <c r="G811" s="27">
        <v>2</v>
      </c>
      <c r="H811" s="28" t="s">
        <v>19</v>
      </c>
      <c r="I811" s="238">
        <v>3.34</v>
      </c>
      <c r="J811" s="9">
        <f t="shared" si="34"/>
        <v>6.68</v>
      </c>
    </row>
    <row r="812" spans="1:10" ht="22.5" x14ac:dyDescent="0.2">
      <c r="A812" s="89" t="s">
        <v>1961</v>
      </c>
      <c r="B812" s="89" t="s">
        <v>1964</v>
      </c>
      <c r="C812" s="25" t="s">
        <v>2076</v>
      </c>
      <c r="D812" s="25" t="s">
        <v>2074</v>
      </c>
      <c r="E812" s="93"/>
      <c r="F812" s="26" t="s">
        <v>2077</v>
      </c>
      <c r="G812" s="27">
        <v>2</v>
      </c>
      <c r="H812" s="28" t="s">
        <v>19</v>
      </c>
      <c r="I812" s="238">
        <v>3.34</v>
      </c>
      <c r="J812" s="9">
        <f t="shared" si="34"/>
        <v>6.68</v>
      </c>
    </row>
    <row r="813" spans="1:10" x14ac:dyDescent="0.2">
      <c r="A813" s="89" t="s">
        <v>1961</v>
      </c>
      <c r="B813" s="89" t="s">
        <v>1964</v>
      </c>
      <c r="C813" s="25" t="s">
        <v>2078</v>
      </c>
      <c r="D813" s="25"/>
      <c r="E813" s="93"/>
      <c r="F813" s="26" t="s">
        <v>2079</v>
      </c>
      <c r="G813" s="27">
        <v>2</v>
      </c>
      <c r="H813" s="28" t="s">
        <v>19</v>
      </c>
      <c r="I813" s="238">
        <v>15</v>
      </c>
      <c r="J813" s="9">
        <f t="shared" si="34"/>
        <v>30</v>
      </c>
    </row>
    <row r="814" spans="1:10" ht="22.5" x14ac:dyDescent="0.2">
      <c r="A814" s="89" t="s">
        <v>1961</v>
      </c>
      <c r="B814" s="89" t="s">
        <v>1964</v>
      </c>
      <c r="C814" s="25" t="s">
        <v>2080</v>
      </c>
      <c r="D814" s="25" t="s">
        <v>2074</v>
      </c>
      <c r="E814" s="93" t="s">
        <v>2081</v>
      </c>
      <c r="F814" s="26" t="s">
        <v>2082</v>
      </c>
      <c r="G814" s="27">
        <v>2</v>
      </c>
      <c r="H814" s="28" t="s">
        <v>19</v>
      </c>
      <c r="I814" s="238">
        <v>9</v>
      </c>
      <c r="J814" s="9">
        <f t="shared" si="34"/>
        <v>18</v>
      </c>
    </row>
    <row r="815" spans="1:10" ht="23.25" thickBot="1" x14ac:dyDescent="0.25">
      <c r="A815" s="89" t="s">
        <v>1961</v>
      </c>
      <c r="B815" s="89" t="s">
        <v>1964</v>
      </c>
      <c r="C815" s="25" t="s">
        <v>2083</v>
      </c>
      <c r="D815" s="25" t="s">
        <v>838</v>
      </c>
      <c r="E815" s="93" t="s">
        <v>2084</v>
      </c>
      <c r="F815" s="26" t="s">
        <v>2085</v>
      </c>
      <c r="G815" s="134">
        <v>2</v>
      </c>
      <c r="H815" s="28" t="s">
        <v>19</v>
      </c>
      <c r="I815" s="238">
        <v>3.26</v>
      </c>
      <c r="J815" s="9">
        <f t="shared" si="34"/>
        <v>6.52</v>
      </c>
    </row>
    <row r="816" spans="1:10" ht="45.75" thickBot="1" x14ac:dyDescent="0.25">
      <c r="A816" s="1" t="s">
        <v>0</v>
      </c>
      <c r="B816" s="2" t="s">
        <v>1</v>
      </c>
      <c r="C816" s="3" t="s">
        <v>2</v>
      </c>
      <c r="D816" s="3" t="s">
        <v>3</v>
      </c>
      <c r="E816" s="3" t="s">
        <v>4</v>
      </c>
      <c r="F816" s="4" t="s">
        <v>5</v>
      </c>
      <c r="G816" s="80" t="s">
        <v>6</v>
      </c>
      <c r="H816" s="5" t="s">
        <v>7</v>
      </c>
      <c r="I816" s="81" t="s">
        <v>8</v>
      </c>
      <c r="J816" s="82" t="s">
        <v>9</v>
      </c>
    </row>
    <row r="817" spans="1:11" ht="22.5" customHeight="1" thickBot="1" x14ac:dyDescent="0.25">
      <c r="A817" s="263" t="s">
        <v>2086</v>
      </c>
      <c r="B817" s="264" t="s">
        <v>2087</v>
      </c>
      <c r="C817" s="265" t="s">
        <v>2088</v>
      </c>
      <c r="D817" s="266" t="s">
        <v>3</v>
      </c>
      <c r="E817" s="266" t="s">
        <v>4</v>
      </c>
      <c r="F817" s="267" t="s">
        <v>2089</v>
      </c>
      <c r="G817" s="268" t="s">
        <v>6</v>
      </c>
      <c r="H817" s="269" t="s">
        <v>7</v>
      </c>
      <c r="I817" s="270" t="s">
        <v>8</v>
      </c>
      <c r="J817" s="271" t="s">
        <v>9</v>
      </c>
    </row>
    <row r="818" spans="1:11" ht="22.5" x14ac:dyDescent="0.2">
      <c r="A818" s="89" t="s">
        <v>2086</v>
      </c>
      <c r="B818" s="89" t="s">
        <v>2087</v>
      </c>
      <c r="C818" s="25" t="s">
        <v>2090</v>
      </c>
      <c r="D818" s="62" t="s">
        <v>2091</v>
      </c>
      <c r="E818" s="63" t="s">
        <v>2092</v>
      </c>
      <c r="F818" s="26" t="s">
        <v>2093</v>
      </c>
      <c r="G818" s="27">
        <v>2</v>
      </c>
      <c r="H818" s="28" t="s">
        <v>19</v>
      </c>
      <c r="I818" s="238">
        <v>745</v>
      </c>
      <c r="J818" s="9">
        <f t="shared" ref="J818:J838" si="35">G818*I818</f>
        <v>1490</v>
      </c>
    </row>
    <row r="819" spans="1:11" ht="22.5" x14ac:dyDescent="0.2">
      <c r="A819" s="89" t="s">
        <v>2086</v>
      </c>
      <c r="B819" s="89" t="s">
        <v>2087</v>
      </c>
      <c r="C819" s="25" t="s">
        <v>2094</v>
      </c>
      <c r="D819" s="62" t="s">
        <v>2091</v>
      </c>
      <c r="E819" s="63" t="s">
        <v>2095</v>
      </c>
      <c r="F819" s="26" t="s">
        <v>2096</v>
      </c>
      <c r="G819" s="27">
        <v>1</v>
      </c>
      <c r="H819" s="28" t="s">
        <v>19</v>
      </c>
      <c r="I819" s="238">
        <v>500</v>
      </c>
      <c r="J819" s="9">
        <f t="shared" si="35"/>
        <v>500</v>
      </c>
      <c r="K819" s="29"/>
    </row>
    <row r="820" spans="1:11" ht="22.5" x14ac:dyDescent="0.2">
      <c r="A820" s="89" t="s">
        <v>2086</v>
      </c>
      <c r="B820" s="89" t="s">
        <v>2087</v>
      </c>
      <c r="C820" s="25" t="s">
        <v>2097</v>
      </c>
      <c r="D820" s="62" t="s">
        <v>2091</v>
      </c>
      <c r="E820" s="63" t="s">
        <v>2098</v>
      </c>
      <c r="F820" s="26" t="s">
        <v>2099</v>
      </c>
      <c r="G820" s="27">
        <v>1</v>
      </c>
      <c r="H820" s="28" t="s">
        <v>19</v>
      </c>
      <c r="I820" s="238">
        <v>741</v>
      </c>
      <c r="J820" s="9">
        <f t="shared" si="35"/>
        <v>741</v>
      </c>
    </row>
    <row r="821" spans="1:11" ht="22.5" x14ac:dyDescent="0.2">
      <c r="A821" s="89" t="s">
        <v>2086</v>
      </c>
      <c r="B821" s="89" t="s">
        <v>2087</v>
      </c>
      <c r="C821" s="25" t="s">
        <v>2100</v>
      </c>
      <c r="D821" s="62" t="s">
        <v>2091</v>
      </c>
      <c r="E821" s="63" t="s">
        <v>2101</v>
      </c>
      <c r="F821" s="26" t="s">
        <v>2102</v>
      </c>
      <c r="G821" s="27">
        <v>1</v>
      </c>
      <c r="H821" s="28" t="s">
        <v>19</v>
      </c>
      <c r="I821" s="238">
        <v>2726</v>
      </c>
      <c r="J821" s="9">
        <f t="shared" si="35"/>
        <v>2726</v>
      </c>
    </row>
    <row r="822" spans="1:11" ht="11.25" customHeight="1" x14ac:dyDescent="0.2">
      <c r="A822" s="89" t="s">
        <v>2086</v>
      </c>
      <c r="B822" s="89" t="s">
        <v>2087</v>
      </c>
      <c r="C822" s="25" t="s">
        <v>2103</v>
      </c>
      <c r="D822" s="62" t="s">
        <v>2091</v>
      </c>
      <c r="E822" s="233" t="s">
        <v>2104</v>
      </c>
      <c r="F822" s="26" t="s">
        <v>2105</v>
      </c>
      <c r="G822" s="27">
        <v>1</v>
      </c>
      <c r="H822" s="28" t="s">
        <v>19</v>
      </c>
      <c r="I822" s="238">
        <v>74</v>
      </c>
      <c r="J822" s="9">
        <f t="shared" si="35"/>
        <v>74</v>
      </c>
    </row>
    <row r="823" spans="1:11" ht="22.5" x14ac:dyDescent="0.2">
      <c r="A823" s="89" t="s">
        <v>2086</v>
      </c>
      <c r="B823" s="89" t="s">
        <v>2087</v>
      </c>
      <c r="C823" s="25" t="s">
        <v>2106</v>
      </c>
      <c r="D823" s="62" t="s">
        <v>2091</v>
      </c>
      <c r="E823" s="233" t="s">
        <v>2107</v>
      </c>
      <c r="F823" s="26" t="s">
        <v>2108</v>
      </c>
      <c r="G823" s="27">
        <v>1</v>
      </c>
      <c r="H823" s="28" t="s">
        <v>19</v>
      </c>
      <c r="I823" s="238">
        <v>74</v>
      </c>
      <c r="J823" s="9">
        <f t="shared" si="35"/>
        <v>74</v>
      </c>
    </row>
    <row r="824" spans="1:11" ht="22.5" x14ac:dyDescent="0.2">
      <c r="A824" s="89" t="s">
        <v>2086</v>
      </c>
      <c r="B824" s="89" t="s">
        <v>2087</v>
      </c>
      <c r="C824" s="25" t="s">
        <v>2109</v>
      </c>
      <c r="D824" s="272" t="s">
        <v>2091</v>
      </c>
      <c r="E824" s="232" t="s">
        <v>2110</v>
      </c>
      <c r="F824" s="273" t="s">
        <v>2111</v>
      </c>
      <c r="G824" s="27">
        <v>1</v>
      </c>
      <c r="H824" s="28" t="s">
        <v>19</v>
      </c>
      <c r="I824" s="238">
        <v>576</v>
      </c>
      <c r="J824" s="9">
        <f t="shared" si="35"/>
        <v>576</v>
      </c>
    </row>
    <row r="825" spans="1:11" ht="22.5" x14ac:dyDescent="0.2">
      <c r="A825" s="89" t="s">
        <v>2086</v>
      </c>
      <c r="B825" s="89" t="s">
        <v>2087</v>
      </c>
      <c r="C825" s="25" t="s">
        <v>2112</v>
      </c>
      <c r="D825" s="272" t="s">
        <v>2091</v>
      </c>
      <c r="E825" s="232" t="s">
        <v>2113</v>
      </c>
      <c r="F825" s="273" t="s">
        <v>2114</v>
      </c>
      <c r="G825" s="27">
        <v>5</v>
      </c>
      <c r="H825" s="28" t="s">
        <v>19</v>
      </c>
      <c r="I825" s="238">
        <v>1</v>
      </c>
      <c r="J825" s="9">
        <f t="shared" si="35"/>
        <v>5</v>
      </c>
    </row>
    <row r="826" spans="1:11" ht="22.5" x14ac:dyDescent="0.2">
      <c r="A826" s="89" t="s">
        <v>2086</v>
      </c>
      <c r="B826" s="89" t="s">
        <v>2087</v>
      </c>
      <c r="C826" s="25" t="s">
        <v>2115</v>
      </c>
      <c r="D826" s="62" t="s">
        <v>2091</v>
      </c>
      <c r="E826" s="63" t="s">
        <v>2116</v>
      </c>
      <c r="F826" s="26" t="s">
        <v>2117</v>
      </c>
      <c r="G826" s="27">
        <v>4</v>
      </c>
      <c r="H826" s="28" t="s">
        <v>19</v>
      </c>
      <c r="I826" s="238">
        <v>133</v>
      </c>
      <c r="J826" s="9">
        <f t="shared" si="35"/>
        <v>532</v>
      </c>
    </row>
    <row r="827" spans="1:11" ht="22.5" x14ac:dyDescent="0.2">
      <c r="A827" s="89" t="s">
        <v>2086</v>
      </c>
      <c r="B827" s="89" t="s">
        <v>2087</v>
      </c>
      <c r="C827" s="25" t="s">
        <v>2118</v>
      </c>
      <c r="D827" s="25" t="s">
        <v>2119</v>
      </c>
      <c r="E827" s="93" t="s">
        <v>2120</v>
      </c>
      <c r="F827" s="26" t="s">
        <v>2121</v>
      </c>
      <c r="G827" s="27">
        <v>2</v>
      </c>
      <c r="H827" s="28" t="s">
        <v>19</v>
      </c>
      <c r="I827" s="238">
        <v>339</v>
      </c>
      <c r="J827" s="9">
        <f t="shared" si="35"/>
        <v>678</v>
      </c>
    </row>
    <row r="828" spans="1:11" ht="11.25" customHeight="1" x14ac:dyDescent="0.2">
      <c r="A828" s="89" t="s">
        <v>2086</v>
      </c>
      <c r="B828" s="89" t="s">
        <v>2087</v>
      </c>
      <c r="C828" s="25" t="s">
        <v>2122</v>
      </c>
      <c r="D828" s="62" t="s">
        <v>2123</v>
      </c>
      <c r="E828" s="274">
        <v>890541</v>
      </c>
      <c r="F828" s="26" t="s">
        <v>2124</v>
      </c>
      <c r="G828" s="27">
        <v>2</v>
      </c>
      <c r="H828" s="28" t="s">
        <v>19</v>
      </c>
      <c r="I828" s="238">
        <v>99</v>
      </c>
      <c r="J828" s="9">
        <f t="shared" si="35"/>
        <v>198</v>
      </c>
    </row>
    <row r="829" spans="1:11" ht="22.5" x14ac:dyDescent="0.2">
      <c r="A829" s="84" t="s">
        <v>2086</v>
      </c>
      <c r="B829" s="84" t="s">
        <v>2087</v>
      </c>
      <c r="C829" s="110" t="s">
        <v>2125</v>
      </c>
      <c r="D829" s="110" t="s">
        <v>2119</v>
      </c>
      <c r="E829" s="224" t="s">
        <v>2126</v>
      </c>
      <c r="F829" s="85" t="s">
        <v>2127</v>
      </c>
      <c r="G829" s="207">
        <v>1</v>
      </c>
      <c r="H829" s="208" t="s">
        <v>619</v>
      </c>
      <c r="I829" s="275">
        <v>115.95</v>
      </c>
      <c r="J829" s="9">
        <f t="shared" si="35"/>
        <v>115.95</v>
      </c>
    </row>
    <row r="830" spans="1:11" ht="22.5" x14ac:dyDescent="0.2">
      <c r="A830" s="84" t="s">
        <v>2086</v>
      </c>
      <c r="B830" s="84" t="s">
        <v>2087</v>
      </c>
      <c r="C830" s="110" t="s">
        <v>2128</v>
      </c>
      <c r="D830" s="110" t="s">
        <v>2119</v>
      </c>
      <c r="E830" s="224" t="s">
        <v>2129</v>
      </c>
      <c r="F830" s="85" t="s">
        <v>2130</v>
      </c>
      <c r="G830" s="207">
        <v>1</v>
      </c>
      <c r="H830" s="208" t="s">
        <v>619</v>
      </c>
      <c r="I830" s="275">
        <v>115.95</v>
      </c>
      <c r="J830" s="9">
        <f t="shared" si="35"/>
        <v>115.95</v>
      </c>
    </row>
    <row r="831" spans="1:11" ht="22.5" x14ac:dyDescent="0.2">
      <c r="A831" s="89" t="s">
        <v>2086</v>
      </c>
      <c r="B831" s="89" t="s">
        <v>2087</v>
      </c>
      <c r="C831" s="25" t="s">
        <v>2131</v>
      </c>
      <c r="D831" s="272" t="s">
        <v>2132</v>
      </c>
      <c r="E831" s="232" t="s">
        <v>2133</v>
      </c>
      <c r="F831" s="26" t="s">
        <v>2134</v>
      </c>
      <c r="G831" s="27">
        <v>2</v>
      </c>
      <c r="H831" s="28" t="s">
        <v>19</v>
      </c>
      <c r="I831" s="238">
        <v>18.579999999999998</v>
      </c>
      <c r="J831" s="9">
        <f t="shared" si="35"/>
        <v>37.159999999999997</v>
      </c>
    </row>
    <row r="832" spans="1:11" ht="22.5" x14ac:dyDescent="0.2">
      <c r="A832" s="89" t="s">
        <v>2086</v>
      </c>
      <c r="B832" s="89" t="s">
        <v>2087</v>
      </c>
      <c r="C832" s="25" t="s">
        <v>2135</v>
      </c>
      <c r="D832" s="272" t="s">
        <v>2136</v>
      </c>
      <c r="E832" s="232" t="s">
        <v>2137</v>
      </c>
      <c r="F832" s="26" t="s">
        <v>2138</v>
      </c>
      <c r="G832" s="27">
        <v>2</v>
      </c>
      <c r="H832" s="28" t="s">
        <v>19</v>
      </c>
      <c r="I832" s="238">
        <v>15</v>
      </c>
      <c r="J832" s="9">
        <f t="shared" si="35"/>
        <v>30</v>
      </c>
    </row>
    <row r="833" spans="1:10" ht="22.5" x14ac:dyDescent="0.2">
      <c r="A833" s="89" t="s">
        <v>2086</v>
      </c>
      <c r="B833" s="89" t="s">
        <v>2087</v>
      </c>
      <c r="C833" s="25" t="s">
        <v>2139</v>
      </c>
      <c r="D833" s="93" t="s">
        <v>2091</v>
      </c>
      <c r="E833" s="232" t="s">
        <v>2140</v>
      </c>
      <c r="F833" s="273" t="s">
        <v>2141</v>
      </c>
      <c r="G833" s="27">
        <v>2</v>
      </c>
      <c r="H833" s="28" t="s">
        <v>542</v>
      </c>
      <c r="I833" s="238">
        <v>104</v>
      </c>
      <c r="J833" s="9">
        <f t="shared" si="35"/>
        <v>208</v>
      </c>
    </row>
    <row r="834" spans="1:10" ht="22.5" x14ac:dyDescent="0.2">
      <c r="A834" s="493" t="s">
        <v>2086</v>
      </c>
      <c r="B834" s="493" t="s">
        <v>2087</v>
      </c>
      <c r="C834" s="494" t="s">
        <v>3514</v>
      </c>
      <c r="D834" s="495" t="s">
        <v>2091</v>
      </c>
      <c r="E834" s="496" t="s">
        <v>3494</v>
      </c>
      <c r="F834" s="506" t="s">
        <v>3484</v>
      </c>
      <c r="G834" s="497">
        <v>2</v>
      </c>
      <c r="H834" s="498" t="s">
        <v>19</v>
      </c>
      <c r="I834" s="499"/>
      <c r="J834" s="500">
        <f t="shared" si="35"/>
        <v>0</v>
      </c>
    </row>
    <row r="835" spans="1:10" ht="22.5" x14ac:dyDescent="0.2">
      <c r="A835" s="493" t="s">
        <v>2086</v>
      </c>
      <c r="B835" s="493" t="s">
        <v>2087</v>
      </c>
      <c r="C835" s="494" t="s">
        <v>3495</v>
      </c>
      <c r="D835" s="495" t="s">
        <v>2091</v>
      </c>
      <c r="E835" s="496" t="s">
        <v>3488</v>
      </c>
      <c r="F835" s="506" t="s">
        <v>3484</v>
      </c>
      <c r="G835" s="497">
        <v>2</v>
      </c>
      <c r="H835" s="498" t="s">
        <v>19</v>
      </c>
      <c r="I835" s="499"/>
      <c r="J835" s="500">
        <f t="shared" si="35"/>
        <v>0</v>
      </c>
    </row>
    <row r="836" spans="1:10" ht="22.5" x14ac:dyDescent="0.2">
      <c r="A836" s="89" t="s">
        <v>2086</v>
      </c>
      <c r="B836" s="89" t="s">
        <v>2087</v>
      </c>
      <c r="C836" s="25" t="s">
        <v>3489</v>
      </c>
      <c r="D836" s="93" t="s">
        <v>2091</v>
      </c>
      <c r="E836" s="232" t="s">
        <v>3490</v>
      </c>
      <c r="F836" s="273" t="s">
        <v>3485</v>
      </c>
      <c r="G836" s="27">
        <v>2</v>
      </c>
      <c r="H836" s="28" t="s">
        <v>19</v>
      </c>
      <c r="I836" s="238">
        <v>1386</v>
      </c>
      <c r="J836" s="223">
        <f t="shared" si="35"/>
        <v>2772</v>
      </c>
    </row>
    <row r="837" spans="1:10" ht="22.5" x14ac:dyDescent="0.2">
      <c r="A837" s="89" t="s">
        <v>2086</v>
      </c>
      <c r="B837" s="89" t="s">
        <v>2087</v>
      </c>
      <c r="C837" s="25" t="s">
        <v>3487</v>
      </c>
      <c r="D837" s="93" t="s">
        <v>2091</v>
      </c>
      <c r="E837" s="232" t="s">
        <v>3488</v>
      </c>
      <c r="F837" s="273" t="s">
        <v>3486</v>
      </c>
      <c r="G837" s="27">
        <v>2</v>
      </c>
      <c r="H837" s="28" t="s">
        <v>19</v>
      </c>
      <c r="I837" s="238">
        <v>470</v>
      </c>
      <c r="J837" s="223">
        <f t="shared" si="35"/>
        <v>940</v>
      </c>
    </row>
    <row r="838" spans="1:10" ht="22.5" x14ac:dyDescent="0.2">
      <c r="A838" s="89" t="s">
        <v>2086</v>
      </c>
      <c r="B838" s="89" t="s">
        <v>2087</v>
      </c>
      <c r="C838" s="25" t="s">
        <v>3493</v>
      </c>
      <c r="D838" s="93" t="s">
        <v>2091</v>
      </c>
      <c r="E838" s="232" t="s">
        <v>3491</v>
      </c>
      <c r="F838" s="273" t="s">
        <v>3492</v>
      </c>
      <c r="G838" s="27">
        <v>2</v>
      </c>
      <c r="H838" s="28" t="s">
        <v>19</v>
      </c>
      <c r="I838" s="238">
        <v>574</v>
      </c>
      <c r="J838" s="223">
        <f t="shared" si="35"/>
        <v>1148</v>
      </c>
    </row>
    <row r="839" spans="1:10" ht="22.5" x14ac:dyDescent="0.2">
      <c r="A839" s="89" t="s">
        <v>2086</v>
      </c>
      <c r="B839" s="89" t="s">
        <v>2087</v>
      </c>
      <c r="C839" s="25" t="s">
        <v>2142</v>
      </c>
      <c r="D839" s="25" t="s">
        <v>2143</v>
      </c>
      <c r="E839" s="93">
        <v>781</v>
      </c>
      <c r="F839" s="26" t="s">
        <v>2144</v>
      </c>
      <c r="G839" s="27">
        <v>1</v>
      </c>
      <c r="H839" s="28" t="s">
        <v>19</v>
      </c>
      <c r="I839" s="238">
        <v>64.989999999999995</v>
      </c>
      <c r="J839" s="9">
        <f>G839*I839</f>
        <v>64.989999999999995</v>
      </c>
    </row>
    <row r="840" spans="1:10" ht="23.25" thickBot="1" x14ac:dyDescent="0.25">
      <c r="A840" s="84" t="s">
        <v>2086</v>
      </c>
      <c r="B840" s="84" t="s">
        <v>2087</v>
      </c>
      <c r="C840" s="110" t="s">
        <v>2145</v>
      </c>
      <c r="D840" s="276" t="s">
        <v>2091</v>
      </c>
      <c r="E840" s="224" t="s">
        <v>2146</v>
      </c>
      <c r="F840" s="85" t="s">
        <v>2147</v>
      </c>
      <c r="G840" s="226">
        <v>4</v>
      </c>
      <c r="H840" s="208" t="s">
        <v>19</v>
      </c>
      <c r="I840" s="275">
        <v>118</v>
      </c>
      <c r="J840" s="9">
        <f>G840*I840</f>
        <v>472</v>
      </c>
    </row>
    <row r="841" spans="1:10" ht="45.75" thickBot="1" x14ac:dyDescent="0.25">
      <c r="A841" s="263" t="s">
        <v>2086</v>
      </c>
      <c r="B841" s="264" t="s">
        <v>2148</v>
      </c>
      <c r="C841" s="265" t="s">
        <v>2149</v>
      </c>
      <c r="D841" s="266" t="s">
        <v>3</v>
      </c>
      <c r="E841" s="266" t="s">
        <v>4</v>
      </c>
      <c r="F841" s="267" t="s">
        <v>2150</v>
      </c>
      <c r="G841" s="268" t="s">
        <v>6</v>
      </c>
      <c r="H841" s="269" t="s">
        <v>7</v>
      </c>
      <c r="I841" s="270" t="s">
        <v>8</v>
      </c>
      <c r="J841" s="271" t="s">
        <v>9</v>
      </c>
    </row>
    <row r="842" spans="1:10" ht="22.5" x14ac:dyDescent="0.2">
      <c r="A842" s="89" t="s">
        <v>2086</v>
      </c>
      <c r="B842" s="89" t="s">
        <v>2148</v>
      </c>
      <c r="C842" s="277" t="s">
        <v>2151</v>
      </c>
      <c r="D842" s="62" t="s">
        <v>2152</v>
      </c>
      <c r="E842" s="63" t="s">
        <v>2153</v>
      </c>
      <c r="F842" s="26" t="s">
        <v>2154</v>
      </c>
      <c r="G842" s="221">
        <v>2</v>
      </c>
      <c r="H842" s="28" t="s">
        <v>19</v>
      </c>
      <c r="I842" s="238">
        <v>1900</v>
      </c>
      <c r="J842" s="9">
        <f t="shared" ref="J842:J874" si="36">G842*I842</f>
        <v>3800</v>
      </c>
    </row>
    <row r="843" spans="1:10" ht="22.5" x14ac:dyDescent="0.2">
      <c r="A843" s="89" t="s">
        <v>2086</v>
      </c>
      <c r="B843" s="89" t="s">
        <v>2148</v>
      </c>
      <c r="C843" s="25" t="s">
        <v>2155</v>
      </c>
      <c r="D843" s="62" t="s">
        <v>2152</v>
      </c>
      <c r="E843" s="63" t="s">
        <v>2156</v>
      </c>
      <c r="F843" s="26" t="s">
        <v>2157</v>
      </c>
      <c r="G843" s="27">
        <v>2</v>
      </c>
      <c r="H843" s="28" t="s">
        <v>19</v>
      </c>
      <c r="I843" s="238">
        <v>50</v>
      </c>
      <c r="J843" s="9">
        <f t="shared" si="36"/>
        <v>100</v>
      </c>
    </row>
    <row r="844" spans="1:10" ht="22.5" x14ac:dyDescent="0.2">
      <c r="A844" s="89" t="s">
        <v>2086</v>
      </c>
      <c r="B844" s="89" t="s">
        <v>2148</v>
      </c>
      <c r="C844" s="25" t="s">
        <v>2158</v>
      </c>
      <c r="D844" s="62" t="s">
        <v>2152</v>
      </c>
      <c r="E844" s="63" t="s">
        <v>2159</v>
      </c>
      <c r="F844" s="26" t="s">
        <v>2160</v>
      </c>
      <c r="G844" s="27">
        <v>2</v>
      </c>
      <c r="H844" s="28" t="s">
        <v>19</v>
      </c>
      <c r="I844" s="238">
        <v>63</v>
      </c>
      <c r="J844" s="9">
        <f t="shared" si="36"/>
        <v>126</v>
      </c>
    </row>
    <row r="845" spans="1:10" ht="22.5" x14ac:dyDescent="0.2">
      <c r="A845" s="89" t="s">
        <v>2086</v>
      </c>
      <c r="B845" s="89" t="s">
        <v>2148</v>
      </c>
      <c r="C845" s="25" t="s">
        <v>2161</v>
      </c>
      <c r="D845" s="62" t="s">
        <v>2152</v>
      </c>
      <c r="E845" s="233" t="s">
        <v>2162</v>
      </c>
      <c r="F845" s="26" t="s">
        <v>2163</v>
      </c>
      <c r="G845" s="27">
        <v>2</v>
      </c>
      <c r="H845" s="28" t="s">
        <v>19</v>
      </c>
      <c r="I845" s="238">
        <v>63</v>
      </c>
      <c r="J845" s="9">
        <f t="shared" si="36"/>
        <v>126</v>
      </c>
    </row>
    <row r="846" spans="1:10" ht="22.5" x14ac:dyDescent="0.2">
      <c r="A846" s="89" t="s">
        <v>2086</v>
      </c>
      <c r="B846" s="89" t="s">
        <v>2148</v>
      </c>
      <c r="C846" s="25" t="s">
        <v>2164</v>
      </c>
      <c r="D846" s="62" t="s">
        <v>2152</v>
      </c>
      <c r="E846" s="63" t="s">
        <v>2165</v>
      </c>
      <c r="F846" s="26" t="s">
        <v>2166</v>
      </c>
      <c r="G846" s="27">
        <v>2</v>
      </c>
      <c r="H846" s="28" t="s">
        <v>19</v>
      </c>
      <c r="I846" s="238">
        <v>50</v>
      </c>
      <c r="J846" s="9">
        <f t="shared" si="36"/>
        <v>100</v>
      </c>
    </row>
    <row r="847" spans="1:10" ht="22.5" x14ac:dyDescent="0.2">
      <c r="A847" s="89" t="s">
        <v>2086</v>
      </c>
      <c r="B847" s="89" t="s">
        <v>2148</v>
      </c>
      <c r="C847" s="277" t="s">
        <v>2167</v>
      </c>
      <c r="D847" s="25" t="s">
        <v>2152</v>
      </c>
      <c r="E847" s="233" t="s">
        <v>2168</v>
      </c>
      <c r="F847" s="26" t="s">
        <v>2169</v>
      </c>
      <c r="G847" s="27">
        <v>2</v>
      </c>
      <c r="H847" s="28" t="s">
        <v>19</v>
      </c>
      <c r="I847" s="238">
        <v>3000</v>
      </c>
      <c r="J847" s="9">
        <f t="shared" si="36"/>
        <v>6000</v>
      </c>
    </row>
    <row r="848" spans="1:10" ht="22.5" x14ac:dyDescent="0.2">
      <c r="A848" s="89" t="s">
        <v>2086</v>
      </c>
      <c r="B848" s="89" t="s">
        <v>2148</v>
      </c>
      <c r="C848" s="25" t="s">
        <v>2170</v>
      </c>
      <c r="D848" s="25" t="s">
        <v>2152</v>
      </c>
      <c r="E848" s="233" t="s">
        <v>2171</v>
      </c>
      <c r="F848" s="26" t="s">
        <v>2172</v>
      </c>
      <c r="G848" s="27">
        <v>4</v>
      </c>
      <c r="H848" s="28" t="s">
        <v>19</v>
      </c>
      <c r="I848" s="238">
        <v>65</v>
      </c>
      <c r="J848" s="9">
        <f t="shared" si="36"/>
        <v>260</v>
      </c>
    </row>
    <row r="849" spans="1:10" ht="22.5" x14ac:dyDescent="0.2">
      <c r="A849" s="89" t="s">
        <v>2086</v>
      </c>
      <c r="B849" s="89" t="s">
        <v>2148</v>
      </c>
      <c r="C849" s="25" t="s">
        <v>2173</v>
      </c>
      <c r="D849" s="25" t="s">
        <v>2152</v>
      </c>
      <c r="E849" s="233" t="s">
        <v>2174</v>
      </c>
      <c r="F849" s="26" t="s">
        <v>2175</v>
      </c>
      <c r="G849" s="27">
        <v>4</v>
      </c>
      <c r="H849" s="28" t="s">
        <v>19</v>
      </c>
      <c r="I849" s="238">
        <v>65</v>
      </c>
      <c r="J849" s="9">
        <f t="shared" si="36"/>
        <v>260</v>
      </c>
    </row>
    <row r="850" spans="1:10" ht="22.5" x14ac:dyDescent="0.2">
      <c r="A850" s="84" t="s">
        <v>2086</v>
      </c>
      <c r="B850" s="84" t="s">
        <v>2148</v>
      </c>
      <c r="C850" s="278" t="s">
        <v>2176</v>
      </c>
      <c r="D850" s="110" t="s">
        <v>2177</v>
      </c>
      <c r="E850" s="279" t="s">
        <v>2178</v>
      </c>
      <c r="F850" s="85" t="s">
        <v>2179</v>
      </c>
      <c r="G850" s="207">
        <v>3</v>
      </c>
      <c r="H850" s="208" t="s">
        <v>19</v>
      </c>
      <c r="I850" s="275">
        <v>2275</v>
      </c>
      <c r="J850" s="9">
        <f t="shared" si="36"/>
        <v>6825</v>
      </c>
    </row>
    <row r="851" spans="1:10" ht="22.5" x14ac:dyDescent="0.2">
      <c r="A851" s="84" t="s">
        <v>2086</v>
      </c>
      <c r="B851" s="84" t="s">
        <v>2148</v>
      </c>
      <c r="C851" s="110" t="s">
        <v>2180</v>
      </c>
      <c r="D851" s="110" t="s">
        <v>2152</v>
      </c>
      <c r="E851" s="279" t="s">
        <v>2181</v>
      </c>
      <c r="F851" s="85" t="s">
        <v>2182</v>
      </c>
      <c r="G851" s="207">
        <v>3</v>
      </c>
      <c r="H851" s="208" t="s">
        <v>19</v>
      </c>
      <c r="I851" s="275">
        <v>45</v>
      </c>
      <c r="J851" s="9">
        <f t="shared" si="36"/>
        <v>135</v>
      </c>
    </row>
    <row r="852" spans="1:10" ht="22.5" x14ac:dyDescent="0.2">
      <c r="A852" s="84" t="s">
        <v>2086</v>
      </c>
      <c r="B852" s="84" t="s">
        <v>2148</v>
      </c>
      <c r="C852" s="110" t="s">
        <v>2183</v>
      </c>
      <c r="D852" s="110" t="s">
        <v>2152</v>
      </c>
      <c r="E852" s="279" t="s">
        <v>2184</v>
      </c>
      <c r="F852" s="85" t="s">
        <v>2185</v>
      </c>
      <c r="G852" s="207">
        <v>3</v>
      </c>
      <c r="H852" s="208" t="s">
        <v>19</v>
      </c>
      <c r="I852" s="275">
        <v>59.97</v>
      </c>
      <c r="J852" s="9">
        <f t="shared" si="36"/>
        <v>179.91</v>
      </c>
    </row>
    <row r="853" spans="1:10" ht="22.5" x14ac:dyDescent="0.2">
      <c r="A853" s="84" t="s">
        <v>2086</v>
      </c>
      <c r="B853" s="84" t="s">
        <v>2148</v>
      </c>
      <c r="C853" s="110" t="s">
        <v>2186</v>
      </c>
      <c r="D853" s="110" t="s">
        <v>2187</v>
      </c>
      <c r="E853" s="279" t="s">
        <v>2188</v>
      </c>
      <c r="F853" s="85" t="s">
        <v>2189</v>
      </c>
      <c r="G853" s="207">
        <v>3</v>
      </c>
      <c r="H853" s="208" t="s">
        <v>19</v>
      </c>
      <c r="I853" s="275">
        <v>115</v>
      </c>
      <c r="J853" s="9">
        <f t="shared" si="36"/>
        <v>345</v>
      </c>
    </row>
    <row r="854" spans="1:10" ht="22.5" x14ac:dyDescent="0.2">
      <c r="A854" s="84" t="s">
        <v>2086</v>
      </c>
      <c r="B854" s="84" t="s">
        <v>2148</v>
      </c>
      <c r="C854" s="110" t="s">
        <v>2190</v>
      </c>
      <c r="D854" s="110" t="s">
        <v>2187</v>
      </c>
      <c r="E854" s="279" t="s">
        <v>2191</v>
      </c>
      <c r="F854" s="85" t="s">
        <v>2192</v>
      </c>
      <c r="G854" s="207">
        <v>3</v>
      </c>
      <c r="H854" s="208" t="s">
        <v>19</v>
      </c>
      <c r="I854" s="275">
        <v>195</v>
      </c>
      <c r="J854" s="9">
        <f t="shared" si="36"/>
        <v>585</v>
      </c>
    </row>
    <row r="855" spans="1:10" ht="22.5" x14ac:dyDescent="0.2">
      <c r="A855" s="84" t="s">
        <v>2086</v>
      </c>
      <c r="B855" s="84" t="s">
        <v>2148</v>
      </c>
      <c r="C855" s="110" t="s">
        <v>2193</v>
      </c>
      <c r="D855" s="110" t="s">
        <v>403</v>
      </c>
      <c r="E855" s="279" t="s">
        <v>2194</v>
      </c>
      <c r="F855" s="85" t="s">
        <v>2195</v>
      </c>
      <c r="G855" s="207">
        <v>2</v>
      </c>
      <c r="H855" s="208" t="s">
        <v>19</v>
      </c>
      <c r="I855" s="275">
        <v>110.8</v>
      </c>
      <c r="J855" s="9">
        <f t="shared" si="36"/>
        <v>221.6</v>
      </c>
    </row>
    <row r="856" spans="1:10" ht="22.5" x14ac:dyDescent="0.2">
      <c r="A856" s="84" t="s">
        <v>2086</v>
      </c>
      <c r="B856" s="84" t="s">
        <v>2148</v>
      </c>
      <c r="C856" s="110" t="s">
        <v>2196</v>
      </c>
      <c r="D856" s="110" t="s">
        <v>1248</v>
      </c>
      <c r="E856" s="279" t="s">
        <v>2197</v>
      </c>
      <c r="F856" s="85" t="s">
        <v>2198</v>
      </c>
      <c r="G856" s="207">
        <v>2</v>
      </c>
      <c r="H856" s="208" t="s">
        <v>19</v>
      </c>
      <c r="I856" s="275">
        <v>128.02000000000001</v>
      </c>
      <c r="J856" s="9">
        <f t="shared" si="36"/>
        <v>256.04000000000002</v>
      </c>
    </row>
    <row r="857" spans="1:10" ht="22.5" x14ac:dyDescent="0.2">
      <c r="A857" s="89" t="s">
        <v>2086</v>
      </c>
      <c r="B857" s="89" t="s">
        <v>2148</v>
      </c>
      <c r="C857" s="25" t="s">
        <v>2199</v>
      </c>
      <c r="D857" s="25" t="s">
        <v>2200</v>
      </c>
      <c r="E857" s="63" t="s">
        <v>2201</v>
      </c>
      <c r="F857" s="26" t="s">
        <v>2202</v>
      </c>
      <c r="G857" s="27">
        <v>4</v>
      </c>
      <c r="H857" s="28" t="s">
        <v>19</v>
      </c>
      <c r="I857" s="280">
        <v>33.369999999999997</v>
      </c>
      <c r="J857" s="9">
        <f t="shared" si="36"/>
        <v>133.47999999999999</v>
      </c>
    </row>
    <row r="858" spans="1:10" ht="22.5" x14ac:dyDescent="0.2">
      <c r="A858" s="89" t="s">
        <v>2086</v>
      </c>
      <c r="B858" s="89" t="s">
        <v>2148</v>
      </c>
      <c r="C858" s="25" t="s">
        <v>2203</v>
      </c>
      <c r="D858" s="25" t="s">
        <v>2200</v>
      </c>
      <c r="E858" s="63" t="s">
        <v>2204</v>
      </c>
      <c r="F858" s="26" t="s">
        <v>2205</v>
      </c>
      <c r="G858" s="27">
        <v>4</v>
      </c>
      <c r="H858" s="28" t="s">
        <v>19</v>
      </c>
      <c r="I858" s="280">
        <v>33.369999999999997</v>
      </c>
      <c r="J858" s="9">
        <f t="shared" si="36"/>
        <v>133.47999999999999</v>
      </c>
    </row>
    <row r="859" spans="1:10" ht="22.5" x14ac:dyDescent="0.2">
      <c r="A859" s="89" t="s">
        <v>2086</v>
      </c>
      <c r="B859" s="89" t="s">
        <v>2148</v>
      </c>
      <c r="C859" s="25" t="s">
        <v>2206</v>
      </c>
      <c r="D859" s="25" t="s">
        <v>2200</v>
      </c>
      <c r="E859" s="63" t="s">
        <v>2207</v>
      </c>
      <c r="F859" s="26" t="s">
        <v>2208</v>
      </c>
      <c r="G859" s="27">
        <v>4</v>
      </c>
      <c r="H859" s="28" t="s">
        <v>19</v>
      </c>
      <c r="I859" s="238">
        <v>345</v>
      </c>
      <c r="J859" s="9">
        <f t="shared" si="36"/>
        <v>1380</v>
      </c>
    </row>
    <row r="860" spans="1:10" ht="22.5" x14ac:dyDescent="0.2">
      <c r="A860" s="84" t="s">
        <v>2086</v>
      </c>
      <c r="B860" s="84" t="s">
        <v>2148</v>
      </c>
      <c r="C860" s="110" t="s">
        <v>2209</v>
      </c>
      <c r="D860" s="110" t="s">
        <v>2200</v>
      </c>
      <c r="E860" s="279" t="s">
        <v>2210</v>
      </c>
      <c r="F860" s="85" t="s">
        <v>2211</v>
      </c>
      <c r="G860" s="207">
        <v>4</v>
      </c>
      <c r="H860" s="208" t="s">
        <v>19</v>
      </c>
      <c r="I860" s="281">
        <v>33.369999999999997</v>
      </c>
      <c r="J860" s="9">
        <f t="shared" si="36"/>
        <v>133.47999999999999</v>
      </c>
    </row>
    <row r="861" spans="1:10" ht="22.5" x14ac:dyDescent="0.2">
      <c r="A861" s="84" t="s">
        <v>2086</v>
      </c>
      <c r="B861" s="84" t="s">
        <v>2148</v>
      </c>
      <c r="C861" s="110" t="s">
        <v>2212</v>
      </c>
      <c r="D861" s="110" t="s">
        <v>2200</v>
      </c>
      <c r="E861" s="279" t="s">
        <v>2213</v>
      </c>
      <c r="F861" s="85" t="s">
        <v>2214</v>
      </c>
      <c r="G861" s="207">
        <v>4</v>
      </c>
      <c r="H861" s="208" t="s">
        <v>19</v>
      </c>
      <c r="I861" s="281">
        <v>33.369999999999997</v>
      </c>
      <c r="J861" s="9">
        <f t="shared" si="36"/>
        <v>133.47999999999999</v>
      </c>
    </row>
    <row r="862" spans="1:10" ht="22.5" x14ac:dyDescent="0.2">
      <c r="A862" s="84" t="s">
        <v>2086</v>
      </c>
      <c r="B862" s="84" t="s">
        <v>2148</v>
      </c>
      <c r="C862" s="110" t="s">
        <v>2215</v>
      </c>
      <c r="D862" s="110" t="s">
        <v>2200</v>
      </c>
      <c r="E862" s="279" t="s">
        <v>2216</v>
      </c>
      <c r="F862" s="85" t="s">
        <v>2217</v>
      </c>
      <c r="G862" s="207">
        <v>3</v>
      </c>
      <c r="H862" s="208" t="s">
        <v>19</v>
      </c>
      <c r="I862" s="281">
        <v>66.569999999999993</v>
      </c>
      <c r="J862" s="9">
        <f t="shared" si="36"/>
        <v>199.70999999999998</v>
      </c>
    </row>
    <row r="863" spans="1:10" ht="22.5" x14ac:dyDescent="0.2">
      <c r="A863" s="84" t="s">
        <v>2086</v>
      </c>
      <c r="B863" s="84" t="s">
        <v>2148</v>
      </c>
      <c r="C863" s="278" t="s">
        <v>2218</v>
      </c>
      <c r="D863" s="110" t="s">
        <v>2219</v>
      </c>
      <c r="E863" s="279" t="s">
        <v>2220</v>
      </c>
      <c r="F863" s="26" t="s">
        <v>2221</v>
      </c>
      <c r="G863" s="27">
        <v>4</v>
      </c>
      <c r="H863" s="28" t="s">
        <v>19</v>
      </c>
      <c r="I863" s="238">
        <v>450</v>
      </c>
      <c r="J863" s="9">
        <f t="shared" si="36"/>
        <v>1800</v>
      </c>
    </row>
    <row r="864" spans="1:10" ht="22.5" x14ac:dyDescent="0.2">
      <c r="A864" s="84" t="s">
        <v>2086</v>
      </c>
      <c r="B864" s="84" t="s">
        <v>2148</v>
      </c>
      <c r="C864" s="110" t="s">
        <v>2222</v>
      </c>
      <c r="D864" s="110" t="s">
        <v>403</v>
      </c>
      <c r="E864" s="279" t="s">
        <v>2223</v>
      </c>
      <c r="F864" s="26" t="s">
        <v>2224</v>
      </c>
      <c r="G864" s="27">
        <v>8</v>
      </c>
      <c r="H864" s="28" t="s">
        <v>19</v>
      </c>
      <c r="I864" s="238">
        <v>135</v>
      </c>
      <c r="J864" s="9">
        <f t="shared" si="36"/>
        <v>1080</v>
      </c>
    </row>
    <row r="865" spans="1:10" ht="22.5" x14ac:dyDescent="0.2">
      <c r="A865" s="89" t="s">
        <v>2086</v>
      </c>
      <c r="B865" s="89" t="s">
        <v>2148</v>
      </c>
      <c r="C865" s="25" t="s">
        <v>2225</v>
      </c>
      <c r="D865" s="62" t="s">
        <v>403</v>
      </c>
      <c r="E865" s="63" t="s">
        <v>2226</v>
      </c>
      <c r="F865" s="26" t="s">
        <v>2227</v>
      </c>
      <c r="G865" s="27">
        <v>12</v>
      </c>
      <c r="H865" s="28" t="s">
        <v>879</v>
      </c>
      <c r="I865" s="29">
        <v>26.99</v>
      </c>
      <c r="J865" s="9">
        <f t="shared" si="36"/>
        <v>323.88</v>
      </c>
    </row>
    <row r="866" spans="1:10" ht="22.5" x14ac:dyDescent="0.2">
      <c r="A866" s="89" t="s">
        <v>2086</v>
      </c>
      <c r="B866" s="89" t="s">
        <v>2148</v>
      </c>
      <c r="C866" s="25" t="s">
        <v>2228</v>
      </c>
      <c r="D866" s="62" t="s">
        <v>403</v>
      </c>
      <c r="E866" s="63" t="s">
        <v>2229</v>
      </c>
      <c r="F866" s="26" t="s">
        <v>2230</v>
      </c>
      <c r="G866" s="27">
        <v>12</v>
      </c>
      <c r="H866" s="28" t="s">
        <v>879</v>
      </c>
      <c r="I866" s="29">
        <v>24.99</v>
      </c>
      <c r="J866" s="9">
        <f t="shared" si="36"/>
        <v>299.88</v>
      </c>
    </row>
    <row r="867" spans="1:10" ht="22.5" x14ac:dyDescent="0.2">
      <c r="A867" s="89" t="s">
        <v>2086</v>
      </c>
      <c r="B867" s="89" t="s">
        <v>2148</v>
      </c>
      <c r="C867" s="25" t="s">
        <v>2231</v>
      </c>
      <c r="D867" s="62" t="s">
        <v>403</v>
      </c>
      <c r="E867" s="63" t="s">
        <v>2232</v>
      </c>
      <c r="F867" s="26" t="s">
        <v>2233</v>
      </c>
      <c r="G867" s="27">
        <v>12</v>
      </c>
      <c r="H867" s="28" t="s">
        <v>879</v>
      </c>
      <c r="I867" s="29">
        <v>26.99</v>
      </c>
      <c r="J867" s="9">
        <f t="shared" si="36"/>
        <v>323.88</v>
      </c>
    </row>
    <row r="868" spans="1:10" ht="22.5" x14ac:dyDescent="0.2">
      <c r="A868" s="89" t="s">
        <v>2086</v>
      </c>
      <c r="B868" s="89" t="s">
        <v>2148</v>
      </c>
      <c r="C868" s="25" t="s">
        <v>2234</v>
      </c>
      <c r="D868" s="62" t="s">
        <v>403</v>
      </c>
      <c r="E868" s="63" t="s">
        <v>2235</v>
      </c>
      <c r="F868" s="26" t="s">
        <v>2236</v>
      </c>
      <c r="G868" s="27">
        <v>12</v>
      </c>
      <c r="H868" s="28" t="s">
        <v>879</v>
      </c>
      <c r="I868" s="29">
        <v>28.99</v>
      </c>
      <c r="J868" s="9">
        <f t="shared" si="36"/>
        <v>347.88</v>
      </c>
    </row>
    <row r="869" spans="1:10" ht="22.5" x14ac:dyDescent="0.2">
      <c r="A869" s="89" t="s">
        <v>2086</v>
      </c>
      <c r="B869" s="89" t="s">
        <v>2148</v>
      </c>
      <c r="C869" s="277" t="s">
        <v>2237</v>
      </c>
      <c r="D869" s="25" t="s">
        <v>2238</v>
      </c>
      <c r="E869" s="63" t="s">
        <v>2239</v>
      </c>
      <c r="F869" s="26" t="s">
        <v>2240</v>
      </c>
      <c r="G869" s="27">
        <v>1</v>
      </c>
      <c r="H869" s="28" t="s">
        <v>19</v>
      </c>
      <c r="I869" s="238">
        <v>333.72</v>
      </c>
      <c r="J869" s="9">
        <f t="shared" si="36"/>
        <v>333.72</v>
      </c>
    </row>
    <row r="870" spans="1:10" ht="22.5" x14ac:dyDescent="0.2">
      <c r="A870" s="89" t="s">
        <v>2086</v>
      </c>
      <c r="B870" s="89" t="s">
        <v>2148</v>
      </c>
      <c r="C870" s="25" t="s">
        <v>2241</v>
      </c>
      <c r="D870" s="62" t="s">
        <v>2238</v>
      </c>
      <c r="E870" s="63" t="s">
        <v>2242</v>
      </c>
      <c r="F870" s="26" t="s">
        <v>2243</v>
      </c>
      <c r="G870" s="27">
        <v>4</v>
      </c>
      <c r="H870" s="28" t="s">
        <v>19</v>
      </c>
      <c r="I870" s="238">
        <v>55.62</v>
      </c>
      <c r="J870" s="9">
        <f t="shared" si="36"/>
        <v>222.48</v>
      </c>
    </row>
    <row r="871" spans="1:10" ht="22.5" x14ac:dyDescent="0.2">
      <c r="A871" s="89" t="s">
        <v>2086</v>
      </c>
      <c r="B871" s="89" t="s">
        <v>2148</v>
      </c>
      <c r="C871" s="277" t="s">
        <v>2244</v>
      </c>
      <c r="D871" s="62" t="s">
        <v>2245</v>
      </c>
      <c r="E871" s="63" t="s">
        <v>2246</v>
      </c>
      <c r="F871" s="26" t="s">
        <v>2247</v>
      </c>
      <c r="G871" s="27">
        <v>1</v>
      </c>
      <c r="H871" s="28" t="s">
        <v>19</v>
      </c>
      <c r="I871" s="238">
        <v>179.99</v>
      </c>
      <c r="J871" s="9">
        <f t="shared" si="36"/>
        <v>179.99</v>
      </c>
    </row>
    <row r="872" spans="1:10" ht="22.5" x14ac:dyDescent="0.2">
      <c r="A872" s="89" t="s">
        <v>2086</v>
      </c>
      <c r="B872" s="89" t="s">
        <v>2148</v>
      </c>
      <c r="C872" s="25" t="s">
        <v>2248</v>
      </c>
      <c r="D872" s="62" t="s">
        <v>403</v>
      </c>
      <c r="E872" s="63" t="s">
        <v>2249</v>
      </c>
      <c r="F872" s="26" t="s">
        <v>2250</v>
      </c>
      <c r="G872" s="27">
        <v>4</v>
      </c>
      <c r="H872" s="28" t="s">
        <v>19</v>
      </c>
      <c r="I872" s="238">
        <v>13.9</v>
      </c>
      <c r="J872" s="9">
        <f t="shared" si="36"/>
        <v>55.6</v>
      </c>
    </row>
    <row r="873" spans="1:10" ht="22.5" x14ac:dyDescent="0.2">
      <c r="A873" s="89" t="s">
        <v>2086</v>
      </c>
      <c r="B873" s="89" t="s">
        <v>2148</v>
      </c>
      <c r="C873" s="277" t="s">
        <v>2251</v>
      </c>
      <c r="D873" s="25" t="s">
        <v>2152</v>
      </c>
      <c r="E873" s="233" t="s">
        <v>2252</v>
      </c>
      <c r="F873" s="26" t="s">
        <v>2253</v>
      </c>
      <c r="G873" s="27">
        <v>1</v>
      </c>
      <c r="H873" s="28" t="s">
        <v>19</v>
      </c>
      <c r="I873" s="282">
        <v>399.99</v>
      </c>
      <c r="J873" s="9">
        <f t="shared" si="36"/>
        <v>399.99</v>
      </c>
    </row>
    <row r="874" spans="1:10" ht="23.25" thickBot="1" x14ac:dyDescent="0.25">
      <c r="A874" s="89" t="s">
        <v>2086</v>
      </c>
      <c r="B874" s="89" t="s">
        <v>2148</v>
      </c>
      <c r="C874" s="25" t="s">
        <v>2254</v>
      </c>
      <c r="D874" s="25" t="s">
        <v>2152</v>
      </c>
      <c r="E874" s="93">
        <v>2025195</v>
      </c>
      <c r="F874" s="26" t="s">
        <v>2255</v>
      </c>
      <c r="G874" s="94">
        <v>10</v>
      </c>
      <c r="H874" s="28" t="s">
        <v>19</v>
      </c>
      <c r="I874" s="282">
        <v>50</v>
      </c>
      <c r="J874" s="9">
        <f t="shared" si="36"/>
        <v>500</v>
      </c>
    </row>
    <row r="875" spans="1:10" ht="45.75" thickBot="1" x14ac:dyDescent="0.25">
      <c r="A875" s="263" t="s">
        <v>2086</v>
      </c>
      <c r="B875" s="264" t="s">
        <v>2256</v>
      </c>
      <c r="C875" s="265" t="s">
        <v>2257</v>
      </c>
      <c r="D875" s="266" t="s">
        <v>3</v>
      </c>
      <c r="E875" s="266" t="s">
        <v>4</v>
      </c>
      <c r="F875" s="267" t="s">
        <v>2258</v>
      </c>
      <c r="G875" s="268" t="s">
        <v>6</v>
      </c>
      <c r="H875" s="269" t="s">
        <v>7</v>
      </c>
      <c r="I875" s="270" t="s">
        <v>8</v>
      </c>
      <c r="J875" s="271" t="s">
        <v>9</v>
      </c>
    </row>
    <row r="876" spans="1:10" ht="22.5" x14ac:dyDescent="0.2">
      <c r="A876" s="89" t="s">
        <v>2086</v>
      </c>
      <c r="B876" s="89" t="s">
        <v>2256</v>
      </c>
      <c r="C876" s="277" t="s">
        <v>2259</v>
      </c>
      <c r="D876" s="62" t="s">
        <v>2260</v>
      </c>
      <c r="E876" s="232" t="s">
        <v>2261</v>
      </c>
      <c r="F876" s="26" t="s">
        <v>2262</v>
      </c>
      <c r="G876" s="221">
        <v>1</v>
      </c>
      <c r="H876" s="28" t="s">
        <v>19</v>
      </c>
      <c r="I876" s="29">
        <v>7000</v>
      </c>
      <c r="J876" s="9">
        <f t="shared" ref="J876:J889" si="37">G876*I876</f>
        <v>7000</v>
      </c>
    </row>
    <row r="877" spans="1:10" ht="22.5" x14ac:dyDescent="0.2">
      <c r="A877" s="89" t="s">
        <v>2086</v>
      </c>
      <c r="B877" s="89" t="s">
        <v>2256</v>
      </c>
      <c r="C877" s="278" t="s">
        <v>2263</v>
      </c>
      <c r="D877" s="110" t="s">
        <v>2264</v>
      </c>
      <c r="E877" s="224" t="s">
        <v>2265</v>
      </c>
      <c r="F877" s="65" t="s">
        <v>2266</v>
      </c>
      <c r="G877" s="66">
        <v>2</v>
      </c>
      <c r="H877" s="67" t="s">
        <v>19</v>
      </c>
      <c r="I877" s="447">
        <v>618</v>
      </c>
      <c r="J877" s="223">
        <f t="shared" si="37"/>
        <v>1236</v>
      </c>
    </row>
    <row r="878" spans="1:10" ht="22.5" x14ac:dyDescent="0.2">
      <c r="A878" s="89" t="s">
        <v>2086</v>
      </c>
      <c r="B878" s="89" t="s">
        <v>2256</v>
      </c>
      <c r="C878" s="110" t="s">
        <v>2267</v>
      </c>
      <c r="D878" s="110" t="s">
        <v>2264</v>
      </c>
      <c r="E878" s="224" t="s">
        <v>2268</v>
      </c>
      <c r="F878" s="65" t="s">
        <v>2269</v>
      </c>
      <c r="G878" s="66">
        <v>2</v>
      </c>
      <c r="H878" s="67" t="s">
        <v>19</v>
      </c>
      <c r="I878" s="447">
        <v>2369</v>
      </c>
      <c r="J878" s="223">
        <f t="shared" si="37"/>
        <v>4738</v>
      </c>
    </row>
    <row r="879" spans="1:10" ht="22.5" x14ac:dyDescent="0.2">
      <c r="A879" s="501" t="s">
        <v>2086</v>
      </c>
      <c r="B879" s="89" t="s">
        <v>2256</v>
      </c>
      <c r="C879" s="74" t="s">
        <v>2270</v>
      </c>
      <c r="D879" s="502" t="s">
        <v>2091</v>
      </c>
      <c r="E879" s="58" t="s">
        <v>2271</v>
      </c>
      <c r="F879" s="503" t="s">
        <v>2272</v>
      </c>
      <c r="G879" s="27">
        <v>2</v>
      </c>
      <c r="H879" s="504" t="s">
        <v>19</v>
      </c>
      <c r="I879" s="241">
        <v>165</v>
      </c>
      <c r="J879" s="223">
        <f t="shared" si="37"/>
        <v>330</v>
      </c>
    </row>
    <row r="880" spans="1:10" ht="22.5" x14ac:dyDescent="0.2">
      <c r="A880" s="133" t="s">
        <v>2086</v>
      </c>
      <c r="B880" s="133" t="s">
        <v>2256</v>
      </c>
      <c r="C880" s="277" t="s">
        <v>2273</v>
      </c>
      <c r="D880" s="25" t="s">
        <v>2274</v>
      </c>
      <c r="E880" s="233" t="s">
        <v>2275</v>
      </c>
      <c r="F880" s="26" t="s">
        <v>2276</v>
      </c>
      <c r="G880" s="27">
        <v>1</v>
      </c>
      <c r="H880" s="28" t="s">
        <v>19</v>
      </c>
      <c r="I880" s="29">
        <v>9895</v>
      </c>
      <c r="J880" s="9">
        <f t="shared" si="37"/>
        <v>9895</v>
      </c>
    </row>
    <row r="881" spans="1:10" ht="22.5" x14ac:dyDescent="0.2">
      <c r="A881" s="133" t="s">
        <v>2086</v>
      </c>
      <c r="B881" s="133" t="s">
        <v>2256</v>
      </c>
      <c r="C881" s="25" t="s">
        <v>2277</v>
      </c>
      <c r="D881" s="25" t="s">
        <v>2278</v>
      </c>
      <c r="E881" s="232" t="s">
        <v>2279</v>
      </c>
      <c r="F881" s="26" t="s">
        <v>2280</v>
      </c>
      <c r="G881" s="27">
        <v>3</v>
      </c>
      <c r="H881" s="28" t="s">
        <v>19</v>
      </c>
      <c r="I881" s="29">
        <v>424</v>
      </c>
      <c r="J881" s="9">
        <f t="shared" si="37"/>
        <v>1272</v>
      </c>
    </row>
    <row r="882" spans="1:10" ht="22.5" x14ac:dyDescent="0.2">
      <c r="A882" s="89" t="s">
        <v>2086</v>
      </c>
      <c r="B882" s="89" t="s">
        <v>2256</v>
      </c>
      <c r="C882" s="277" t="s">
        <v>2281</v>
      </c>
      <c r="D882" s="25" t="s">
        <v>2274</v>
      </c>
      <c r="E882" s="233" t="s">
        <v>2282</v>
      </c>
      <c r="F882" s="26" t="s">
        <v>2283</v>
      </c>
      <c r="G882" s="27">
        <v>1</v>
      </c>
      <c r="H882" s="28" t="s">
        <v>19</v>
      </c>
      <c r="I882" s="29">
        <v>10595</v>
      </c>
      <c r="J882" s="9">
        <f t="shared" si="37"/>
        <v>10595</v>
      </c>
    </row>
    <row r="883" spans="1:10" ht="22.5" x14ac:dyDescent="0.2">
      <c r="A883" s="89" t="s">
        <v>2086</v>
      </c>
      <c r="B883" s="89" t="s">
        <v>2256</v>
      </c>
      <c r="C883" s="277" t="s">
        <v>2284</v>
      </c>
      <c r="D883" s="25" t="s">
        <v>2274</v>
      </c>
      <c r="E883" s="233" t="s">
        <v>2285</v>
      </c>
      <c r="F883" s="26" t="s">
        <v>2286</v>
      </c>
      <c r="G883" s="27">
        <v>1</v>
      </c>
      <c r="H883" s="28" t="s">
        <v>19</v>
      </c>
      <c r="I883" s="29">
        <v>10095</v>
      </c>
      <c r="J883" s="9">
        <f t="shared" si="37"/>
        <v>10095</v>
      </c>
    </row>
    <row r="884" spans="1:10" ht="22.5" x14ac:dyDescent="0.2">
      <c r="A884" s="236" t="s">
        <v>2086</v>
      </c>
      <c r="B884" s="236" t="s">
        <v>2256</v>
      </c>
      <c r="C884" s="367" t="s">
        <v>2920</v>
      </c>
      <c r="D884" s="93" t="s">
        <v>2274</v>
      </c>
      <c r="E884" s="233" t="s">
        <v>2921</v>
      </c>
      <c r="F884" s="89" t="s">
        <v>2922</v>
      </c>
      <c r="G884" s="89">
        <v>1</v>
      </c>
      <c r="H884" s="89" t="s">
        <v>19</v>
      </c>
      <c r="I884" s="89"/>
      <c r="J884" s="29">
        <v>8195</v>
      </c>
    </row>
    <row r="885" spans="1:10" ht="22.5" x14ac:dyDescent="0.2">
      <c r="A885" s="89" t="s">
        <v>2086</v>
      </c>
      <c r="B885" s="89" t="s">
        <v>2256</v>
      </c>
      <c r="C885" s="25" t="s">
        <v>2287</v>
      </c>
      <c r="D885" s="25" t="s">
        <v>2274</v>
      </c>
      <c r="E885" s="232" t="s">
        <v>2288</v>
      </c>
      <c r="F885" s="26" t="s">
        <v>2289</v>
      </c>
      <c r="G885" s="27">
        <v>2</v>
      </c>
      <c r="H885" s="28" t="s">
        <v>19</v>
      </c>
      <c r="I885" s="29">
        <v>995</v>
      </c>
      <c r="J885" s="9">
        <f t="shared" si="37"/>
        <v>1990</v>
      </c>
    </row>
    <row r="886" spans="1:10" ht="22.5" x14ac:dyDescent="0.2">
      <c r="A886" s="89" t="s">
        <v>2086</v>
      </c>
      <c r="B886" s="89" t="s">
        <v>2256</v>
      </c>
      <c r="C886" s="25" t="s">
        <v>2290</v>
      </c>
      <c r="D886" s="25" t="s">
        <v>403</v>
      </c>
      <c r="E886" s="233" t="s">
        <v>2223</v>
      </c>
      <c r="F886" s="26" t="s">
        <v>2291</v>
      </c>
      <c r="G886" s="27">
        <v>13</v>
      </c>
      <c r="H886" s="28" t="s">
        <v>19</v>
      </c>
      <c r="I886" s="29">
        <v>69</v>
      </c>
      <c r="J886" s="9">
        <f t="shared" si="37"/>
        <v>897</v>
      </c>
    </row>
    <row r="887" spans="1:10" ht="22.5" x14ac:dyDescent="0.2">
      <c r="A887" s="89" t="s">
        <v>2086</v>
      </c>
      <c r="B887" s="89" t="s">
        <v>2256</v>
      </c>
      <c r="C887" s="25" t="s">
        <v>2292</v>
      </c>
      <c r="D887" s="25" t="s">
        <v>403</v>
      </c>
      <c r="E887" s="233" t="s">
        <v>2293</v>
      </c>
      <c r="F887" s="26" t="s">
        <v>2294</v>
      </c>
      <c r="G887" s="27">
        <v>2</v>
      </c>
      <c r="H887" s="132" t="s">
        <v>611</v>
      </c>
      <c r="I887" s="196">
        <v>139.99</v>
      </c>
      <c r="J887" s="9">
        <f t="shared" si="37"/>
        <v>279.98</v>
      </c>
    </row>
    <row r="888" spans="1:10" ht="22.5" x14ac:dyDescent="0.2">
      <c r="A888" s="89" t="s">
        <v>2086</v>
      </c>
      <c r="B888" s="89" t="s">
        <v>2256</v>
      </c>
      <c r="C888" s="25" t="s">
        <v>2295</v>
      </c>
      <c r="D888" s="25" t="s">
        <v>2278</v>
      </c>
      <c r="E888" s="233" t="s">
        <v>2296</v>
      </c>
      <c r="F888" s="26" t="s">
        <v>2297</v>
      </c>
      <c r="G888" s="27">
        <v>3</v>
      </c>
      <c r="H888" s="28" t="s">
        <v>19</v>
      </c>
      <c r="I888" s="29">
        <v>187</v>
      </c>
      <c r="J888" s="9">
        <f t="shared" si="37"/>
        <v>561</v>
      </c>
    </row>
    <row r="889" spans="1:10" ht="23.25" thickBot="1" x14ac:dyDescent="0.25">
      <c r="A889" s="89" t="s">
        <v>2086</v>
      </c>
      <c r="B889" s="89" t="s">
        <v>2256</v>
      </c>
      <c r="C889" s="114" t="s">
        <v>2298</v>
      </c>
      <c r="D889" s="25" t="s">
        <v>2278</v>
      </c>
      <c r="E889" s="116">
        <v>5273</v>
      </c>
      <c r="F889" s="26" t="s">
        <v>2299</v>
      </c>
      <c r="G889" s="94">
        <v>3</v>
      </c>
      <c r="H889" s="283" t="s">
        <v>19</v>
      </c>
      <c r="I889" s="48">
        <v>167</v>
      </c>
      <c r="J889" s="9">
        <f t="shared" si="37"/>
        <v>501</v>
      </c>
    </row>
    <row r="890" spans="1:10" ht="45.75" thickBot="1" x14ac:dyDescent="0.25">
      <c r="A890" s="263" t="s">
        <v>2086</v>
      </c>
      <c r="B890" s="264" t="s">
        <v>2300</v>
      </c>
      <c r="C890" s="265" t="s">
        <v>2301</v>
      </c>
      <c r="D890" s="266" t="s">
        <v>3</v>
      </c>
      <c r="E890" s="266" t="s">
        <v>4</v>
      </c>
      <c r="F890" s="267" t="s">
        <v>2302</v>
      </c>
      <c r="G890" s="268" t="s">
        <v>6</v>
      </c>
      <c r="H890" s="269" t="s">
        <v>7</v>
      </c>
      <c r="I890" s="270" t="s">
        <v>8</v>
      </c>
      <c r="J890" s="271" t="s">
        <v>9</v>
      </c>
    </row>
    <row r="891" spans="1:10" ht="22.5" x14ac:dyDescent="0.2">
      <c r="A891" s="284" t="s">
        <v>2086</v>
      </c>
      <c r="B891" s="284" t="s">
        <v>2300</v>
      </c>
      <c r="C891" s="285" t="s">
        <v>2303</v>
      </c>
      <c r="D891" s="215" t="s">
        <v>1309</v>
      </c>
      <c r="E891" s="286" t="s">
        <v>2304</v>
      </c>
      <c r="F891" s="239" t="s">
        <v>2305</v>
      </c>
      <c r="G891" s="221">
        <v>4</v>
      </c>
      <c r="H891" s="222" t="s">
        <v>19</v>
      </c>
      <c r="I891" s="240">
        <v>1670.55</v>
      </c>
      <c r="J891" s="9">
        <f t="shared" ref="J891:J912" si="38">G891*I891</f>
        <v>6682.2</v>
      </c>
    </row>
    <row r="892" spans="1:10" ht="22.5" x14ac:dyDescent="0.2">
      <c r="A892" s="89" t="s">
        <v>2086</v>
      </c>
      <c r="B892" s="89" t="s">
        <v>2300</v>
      </c>
      <c r="C892" s="25" t="s">
        <v>2306</v>
      </c>
      <c r="D892" s="25" t="s">
        <v>1309</v>
      </c>
      <c r="E892" s="233" t="s">
        <v>2307</v>
      </c>
      <c r="F892" s="26" t="s">
        <v>2308</v>
      </c>
      <c r="G892" s="27">
        <v>12</v>
      </c>
      <c r="H892" s="28" t="s">
        <v>19</v>
      </c>
      <c r="I892" s="238">
        <v>192.15</v>
      </c>
      <c r="J892" s="9">
        <f t="shared" si="38"/>
        <v>2305.8000000000002</v>
      </c>
    </row>
    <row r="893" spans="1:10" ht="22.5" x14ac:dyDescent="0.2">
      <c r="A893" s="89" t="s">
        <v>2086</v>
      </c>
      <c r="B893" s="89" t="s">
        <v>2300</v>
      </c>
      <c r="C893" s="25" t="s">
        <v>2309</v>
      </c>
      <c r="D893" s="62" t="s">
        <v>2310</v>
      </c>
      <c r="E893" s="63" t="s">
        <v>2311</v>
      </c>
      <c r="F893" s="26" t="s">
        <v>2312</v>
      </c>
      <c r="G893" s="27">
        <v>12</v>
      </c>
      <c r="H893" s="28" t="s">
        <v>19</v>
      </c>
      <c r="I893" s="238">
        <v>54.99</v>
      </c>
      <c r="J893" s="9">
        <f t="shared" si="38"/>
        <v>659.88</v>
      </c>
    </row>
    <row r="894" spans="1:10" ht="22.5" x14ac:dyDescent="0.2">
      <c r="A894" s="89" t="s">
        <v>2086</v>
      </c>
      <c r="B894" s="89" t="s">
        <v>2300</v>
      </c>
      <c r="C894" s="25" t="s">
        <v>2313</v>
      </c>
      <c r="D894" s="25" t="s">
        <v>1309</v>
      </c>
      <c r="E894" s="233" t="s">
        <v>2314</v>
      </c>
      <c r="F894" s="26" t="s">
        <v>2315</v>
      </c>
      <c r="G894" s="27">
        <v>5</v>
      </c>
      <c r="H894" s="28" t="s">
        <v>19</v>
      </c>
      <c r="I894" s="238">
        <v>131</v>
      </c>
      <c r="J894" s="9">
        <f t="shared" si="38"/>
        <v>655</v>
      </c>
    </row>
    <row r="895" spans="1:10" ht="22.5" x14ac:dyDescent="0.2">
      <c r="A895" s="89" t="s">
        <v>2086</v>
      </c>
      <c r="B895" s="89" t="s">
        <v>2300</v>
      </c>
      <c r="C895" s="25" t="s">
        <v>2316</v>
      </c>
      <c r="D895" s="62" t="s">
        <v>1074</v>
      </c>
      <c r="E895" s="63" t="s">
        <v>2317</v>
      </c>
      <c r="F895" s="26" t="s">
        <v>2318</v>
      </c>
      <c r="G895" s="27">
        <v>8</v>
      </c>
      <c r="H895" s="28" t="s">
        <v>19</v>
      </c>
      <c r="I895" s="238">
        <v>3</v>
      </c>
      <c r="J895" s="9">
        <f t="shared" si="38"/>
        <v>24</v>
      </c>
    </row>
    <row r="896" spans="1:10" ht="22.5" x14ac:dyDescent="0.2">
      <c r="A896" s="89" t="s">
        <v>2086</v>
      </c>
      <c r="B896" s="89" t="s">
        <v>2300</v>
      </c>
      <c r="C896" s="25" t="s">
        <v>2319</v>
      </c>
      <c r="D896" s="62" t="s">
        <v>2320</v>
      </c>
      <c r="E896" s="233" t="s">
        <v>2321</v>
      </c>
      <c r="F896" s="26" t="s">
        <v>2322</v>
      </c>
      <c r="G896" s="27">
        <v>4</v>
      </c>
      <c r="H896" s="28" t="s">
        <v>19</v>
      </c>
      <c r="I896" s="238">
        <v>93.94</v>
      </c>
      <c r="J896" s="9">
        <f t="shared" si="38"/>
        <v>375.76</v>
      </c>
    </row>
    <row r="897" spans="1:10" ht="22.5" x14ac:dyDescent="0.2">
      <c r="A897" s="89" t="s">
        <v>2086</v>
      </c>
      <c r="B897" s="89" t="s">
        <v>2300</v>
      </c>
      <c r="C897" s="25" t="s">
        <v>2323</v>
      </c>
      <c r="D897" s="25" t="s">
        <v>1309</v>
      </c>
      <c r="E897" s="93" t="s">
        <v>2324</v>
      </c>
      <c r="F897" s="26" t="s">
        <v>2325</v>
      </c>
      <c r="G897" s="27">
        <v>4</v>
      </c>
      <c r="H897" s="28" t="s">
        <v>19</v>
      </c>
      <c r="I897" s="238">
        <v>36.44</v>
      </c>
      <c r="J897" s="9">
        <f t="shared" si="38"/>
        <v>145.76</v>
      </c>
    </row>
    <row r="898" spans="1:10" ht="22.5" x14ac:dyDescent="0.2">
      <c r="A898" s="89" t="s">
        <v>2086</v>
      </c>
      <c r="B898" s="89" t="s">
        <v>2300</v>
      </c>
      <c r="C898" s="25" t="s">
        <v>2326</v>
      </c>
      <c r="D898" s="25" t="s">
        <v>1309</v>
      </c>
      <c r="E898" s="93">
        <v>503818002</v>
      </c>
      <c r="F898" s="26" t="s">
        <v>2327</v>
      </c>
      <c r="G898" s="27">
        <v>4</v>
      </c>
      <c r="H898" s="28" t="s">
        <v>19</v>
      </c>
      <c r="I898" s="238">
        <v>30.16</v>
      </c>
      <c r="J898" s="9">
        <f t="shared" si="38"/>
        <v>120.64</v>
      </c>
    </row>
    <row r="899" spans="1:10" ht="22.5" x14ac:dyDescent="0.2">
      <c r="A899" s="89" t="s">
        <v>2086</v>
      </c>
      <c r="B899" s="89" t="s">
        <v>2300</v>
      </c>
      <c r="C899" s="25" t="s">
        <v>2328</v>
      </c>
      <c r="D899" s="272" t="s">
        <v>1309</v>
      </c>
      <c r="E899" s="232" t="s">
        <v>2329</v>
      </c>
      <c r="F899" s="273" t="s">
        <v>2330</v>
      </c>
      <c r="G899" s="27">
        <v>1</v>
      </c>
      <c r="H899" s="28" t="s">
        <v>19</v>
      </c>
      <c r="I899" s="238">
        <v>15</v>
      </c>
      <c r="J899" s="9">
        <f t="shared" si="38"/>
        <v>15</v>
      </c>
    </row>
    <row r="900" spans="1:10" ht="22.5" x14ac:dyDescent="0.2">
      <c r="A900" s="89" t="s">
        <v>2086</v>
      </c>
      <c r="B900" s="89" t="s">
        <v>2300</v>
      </c>
      <c r="C900" s="25" t="s">
        <v>1308</v>
      </c>
      <c r="D900" s="272" t="s">
        <v>1309</v>
      </c>
      <c r="E900" s="232" t="s">
        <v>1310</v>
      </c>
      <c r="F900" s="273" t="s">
        <v>2331</v>
      </c>
      <c r="G900" s="27">
        <v>8</v>
      </c>
      <c r="H900" s="28" t="s">
        <v>19</v>
      </c>
      <c r="I900" s="238">
        <v>2.1</v>
      </c>
      <c r="J900" s="9">
        <f t="shared" si="38"/>
        <v>16.8</v>
      </c>
    </row>
    <row r="901" spans="1:10" ht="22.5" x14ac:dyDescent="0.2">
      <c r="A901" s="89" t="s">
        <v>2086</v>
      </c>
      <c r="B901" s="89" t="s">
        <v>2300</v>
      </c>
      <c r="C901" s="25" t="s">
        <v>2332</v>
      </c>
      <c r="D901" s="272" t="s">
        <v>1309</v>
      </c>
      <c r="E901" s="232" t="s">
        <v>2333</v>
      </c>
      <c r="F901" s="273" t="s">
        <v>2334</v>
      </c>
      <c r="G901" s="27">
        <v>3</v>
      </c>
      <c r="H901" s="28" t="s">
        <v>19</v>
      </c>
      <c r="I901" s="238">
        <v>39.99</v>
      </c>
      <c r="J901" s="9">
        <f t="shared" si="38"/>
        <v>119.97</v>
      </c>
    </row>
    <row r="902" spans="1:10" ht="22.5" x14ac:dyDescent="0.2">
      <c r="A902" s="89" t="s">
        <v>2086</v>
      </c>
      <c r="B902" s="89" t="s">
        <v>2300</v>
      </c>
      <c r="C902" s="277" t="s">
        <v>2335</v>
      </c>
      <c r="D902" s="25" t="s">
        <v>2336</v>
      </c>
      <c r="E902" s="233" t="s">
        <v>2337</v>
      </c>
      <c r="F902" s="26" t="s">
        <v>2338</v>
      </c>
      <c r="G902" s="27">
        <v>2</v>
      </c>
      <c r="H902" s="28" t="s">
        <v>19</v>
      </c>
      <c r="I902" s="238">
        <v>1640</v>
      </c>
      <c r="J902" s="9">
        <f t="shared" si="38"/>
        <v>3280</v>
      </c>
    </row>
    <row r="903" spans="1:10" ht="22.5" x14ac:dyDescent="0.2">
      <c r="A903" s="89" t="s">
        <v>2086</v>
      </c>
      <c r="B903" s="89" t="s">
        <v>2300</v>
      </c>
      <c r="C903" s="25" t="s">
        <v>2339</v>
      </c>
      <c r="D903" s="25" t="s">
        <v>1074</v>
      </c>
      <c r="E903" s="233" t="s">
        <v>2340</v>
      </c>
      <c r="F903" s="26" t="s">
        <v>2341</v>
      </c>
      <c r="G903" s="27">
        <v>4</v>
      </c>
      <c r="H903" s="28" t="s">
        <v>19</v>
      </c>
      <c r="I903" s="238">
        <v>3</v>
      </c>
      <c r="J903" s="9">
        <f t="shared" si="38"/>
        <v>12</v>
      </c>
    </row>
    <row r="904" spans="1:10" ht="22.5" x14ac:dyDescent="0.2">
      <c r="A904" s="89" t="s">
        <v>2086</v>
      </c>
      <c r="B904" s="89" t="s">
        <v>2300</v>
      </c>
      <c r="C904" s="23" t="s">
        <v>2342</v>
      </c>
      <c r="D904" s="25" t="s">
        <v>1309</v>
      </c>
      <c r="E904" s="233" t="s">
        <v>2343</v>
      </c>
      <c r="F904" s="26" t="s">
        <v>2344</v>
      </c>
      <c r="G904" s="27">
        <v>4</v>
      </c>
      <c r="H904" s="28" t="s">
        <v>19</v>
      </c>
      <c r="I904" s="238">
        <v>22.25</v>
      </c>
      <c r="J904" s="9">
        <f t="shared" si="38"/>
        <v>89</v>
      </c>
    </row>
    <row r="905" spans="1:10" ht="22.5" x14ac:dyDescent="0.2">
      <c r="A905" s="89" t="s">
        <v>2086</v>
      </c>
      <c r="B905" s="89" t="s">
        <v>2300</v>
      </c>
      <c r="C905" s="25" t="s">
        <v>2345</v>
      </c>
      <c r="D905" s="25" t="s">
        <v>2336</v>
      </c>
      <c r="E905" s="233" t="s">
        <v>2346</v>
      </c>
      <c r="F905" s="26" t="s">
        <v>2347</v>
      </c>
      <c r="G905" s="27">
        <v>4</v>
      </c>
      <c r="H905" s="28" t="s">
        <v>19</v>
      </c>
      <c r="I905" s="238">
        <v>355.8</v>
      </c>
      <c r="J905" s="9">
        <f t="shared" si="38"/>
        <v>1423.2</v>
      </c>
    </row>
    <row r="906" spans="1:10" ht="22.5" x14ac:dyDescent="0.2">
      <c r="A906" s="89" t="s">
        <v>2086</v>
      </c>
      <c r="B906" s="89" t="s">
        <v>2300</v>
      </c>
      <c r="C906" s="25" t="s">
        <v>2348</v>
      </c>
      <c r="D906" s="25" t="s">
        <v>2349</v>
      </c>
      <c r="E906" s="233" t="s">
        <v>2350</v>
      </c>
      <c r="F906" s="26" t="s">
        <v>2351</v>
      </c>
      <c r="G906" s="27">
        <v>4</v>
      </c>
      <c r="H906" s="28" t="s">
        <v>19</v>
      </c>
      <c r="I906" s="238">
        <v>159.94999999999999</v>
      </c>
      <c r="J906" s="9">
        <f t="shared" si="38"/>
        <v>639.79999999999995</v>
      </c>
    </row>
    <row r="907" spans="1:10" ht="22.5" x14ac:dyDescent="0.2">
      <c r="A907" s="89" t="s">
        <v>2086</v>
      </c>
      <c r="B907" s="89" t="s">
        <v>2300</v>
      </c>
      <c r="C907" s="25" t="s">
        <v>2352</v>
      </c>
      <c r="D907" s="25" t="s">
        <v>1309</v>
      </c>
      <c r="E907" s="233" t="s">
        <v>2353</v>
      </c>
      <c r="F907" s="26" t="s">
        <v>2354</v>
      </c>
      <c r="G907" s="27">
        <v>6</v>
      </c>
      <c r="H907" s="28" t="s">
        <v>19</v>
      </c>
      <c r="I907" s="238">
        <v>14.46</v>
      </c>
      <c r="J907" s="9">
        <f t="shared" si="38"/>
        <v>86.76</v>
      </c>
    </row>
    <row r="908" spans="1:10" ht="22.5" x14ac:dyDescent="0.2">
      <c r="A908" s="89" t="s">
        <v>2086</v>
      </c>
      <c r="B908" s="89" t="s">
        <v>2300</v>
      </c>
      <c r="C908" s="25" t="s">
        <v>2355</v>
      </c>
      <c r="D908" s="272" t="s">
        <v>2356</v>
      </c>
      <c r="E908" s="232">
        <v>506263401</v>
      </c>
      <c r="F908" s="26" t="s">
        <v>2357</v>
      </c>
      <c r="G908" s="27">
        <v>4</v>
      </c>
      <c r="H908" s="28" t="s">
        <v>466</v>
      </c>
      <c r="I908" s="238">
        <v>27.81</v>
      </c>
      <c r="J908" s="9">
        <f t="shared" si="38"/>
        <v>111.24</v>
      </c>
    </row>
    <row r="909" spans="1:10" ht="22.5" x14ac:dyDescent="0.2">
      <c r="A909" s="89" t="s">
        <v>2086</v>
      </c>
      <c r="B909" s="89" t="s">
        <v>2300</v>
      </c>
      <c r="C909" s="287" t="s">
        <v>2358</v>
      </c>
      <c r="D909" s="272" t="s">
        <v>2359</v>
      </c>
      <c r="E909" s="232">
        <v>2207</v>
      </c>
      <c r="F909" s="288" t="s">
        <v>2360</v>
      </c>
      <c r="G909" s="289">
        <v>2</v>
      </c>
      <c r="H909" s="290" t="s">
        <v>19</v>
      </c>
      <c r="I909" s="238">
        <v>121</v>
      </c>
      <c r="J909" s="9">
        <f t="shared" si="38"/>
        <v>242</v>
      </c>
    </row>
    <row r="910" spans="1:10" ht="22.5" x14ac:dyDescent="0.2">
      <c r="A910" s="89" t="s">
        <v>2086</v>
      </c>
      <c r="B910" s="89" t="s">
        <v>2300</v>
      </c>
      <c r="C910" s="25" t="s">
        <v>1308</v>
      </c>
      <c r="D910" s="272" t="s">
        <v>1309</v>
      </c>
      <c r="E910" s="232" t="s">
        <v>1310</v>
      </c>
      <c r="F910" s="273" t="s">
        <v>2361</v>
      </c>
      <c r="G910" s="27">
        <v>8</v>
      </c>
      <c r="H910" s="28" t="s">
        <v>19</v>
      </c>
      <c r="I910" s="238">
        <v>1.79</v>
      </c>
      <c r="J910" s="9">
        <f t="shared" si="38"/>
        <v>14.32</v>
      </c>
    </row>
    <row r="911" spans="1:10" ht="22.5" x14ac:dyDescent="0.2">
      <c r="A911" s="89" t="s">
        <v>2086</v>
      </c>
      <c r="B911" s="89" t="s">
        <v>2300</v>
      </c>
      <c r="C911" s="25" t="s">
        <v>2362</v>
      </c>
      <c r="D911" s="272" t="s">
        <v>1309</v>
      </c>
      <c r="E911" s="232"/>
      <c r="F911" s="273" t="s">
        <v>2363</v>
      </c>
      <c r="G911" s="27">
        <v>2</v>
      </c>
      <c r="H911" s="28" t="s">
        <v>19</v>
      </c>
      <c r="I911" s="238">
        <v>5.22</v>
      </c>
      <c r="J911" s="9">
        <f t="shared" si="38"/>
        <v>10.44</v>
      </c>
    </row>
    <row r="912" spans="1:10" ht="23.25" thickBot="1" x14ac:dyDescent="0.25">
      <c r="A912" s="133" t="s">
        <v>2086</v>
      </c>
      <c r="B912" s="133" t="s">
        <v>2300</v>
      </c>
      <c r="C912" s="114" t="s">
        <v>2364</v>
      </c>
      <c r="D912" s="291" t="s">
        <v>1309</v>
      </c>
      <c r="E912" s="116" t="s">
        <v>2365</v>
      </c>
      <c r="F912" s="292" t="s">
        <v>2366</v>
      </c>
      <c r="G912" s="94">
        <v>2</v>
      </c>
      <c r="H912" s="132" t="s">
        <v>19</v>
      </c>
      <c r="I912" s="241">
        <v>5.99</v>
      </c>
      <c r="J912" s="9">
        <f t="shared" si="38"/>
        <v>11.98</v>
      </c>
    </row>
    <row r="913" spans="1:10" ht="45.75" thickBot="1" x14ac:dyDescent="0.25">
      <c r="A913" s="263" t="s">
        <v>2086</v>
      </c>
      <c r="B913" s="264" t="s">
        <v>2367</v>
      </c>
      <c r="C913" s="265" t="s">
        <v>2368</v>
      </c>
      <c r="D913" s="266" t="s">
        <v>3</v>
      </c>
      <c r="E913" s="266" t="s">
        <v>4</v>
      </c>
      <c r="F913" s="267" t="s">
        <v>2369</v>
      </c>
      <c r="G913" s="268" t="s">
        <v>6</v>
      </c>
      <c r="H913" s="269" t="s">
        <v>7</v>
      </c>
      <c r="I913" s="270" t="s">
        <v>8</v>
      </c>
      <c r="J913" s="271" t="s">
        <v>9</v>
      </c>
    </row>
    <row r="914" spans="1:10" x14ac:dyDescent="0.2">
      <c r="A914" s="89" t="s">
        <v>2086</v>
      </c>
      <c r="B914" s="89" t="s">
        <v>2367</v>
      </c>
      <c r="C914" s="25" t="s">
        <v>2370</v>
      </c>
      <c r="D914" s="272" t="s">
        <v>2371</v>
      </c>
      <c r="E914" s="232">
        <v>6000</v>
      </c>
      <c r="F914" s="90" t="s">
        <v>2372</v>
      </c>
      <c r="G914" s="13">
        <v>1</v>
      </c>
      <c r="H914" s="14" t="s">
        <v>19</v>
      </c>
      <c r="I914" s="238">
        <v>2800</v>
      </c>
      <c r="J914" s="9">
        <f t="shared" ref="J914:J923" si="39">G914*I914</f>
        <v>2800</v>
      </c>
    </row>
    <row r="915" spans="1:10" x14ac:dyDescent="0.2">
      <c r="A915" s="89" t="s">
        <v>2086</v>
      </c>
      <c r="B915" s="89" t="s">
        <v>2367</v>
      </c>
      <c r="C915" s="25" t="s">
        <v>2373</v>
      </c>
      <c r="D915" s="272" t="s">
        <v>2371</v>
      </c>
      <c r="E915" s="232" t="s">
        <v>2374</v>
      </c>
      <c r="F915" s="90" t="s">
        <v>2375</v>
      </c>
      <c r="G915" s="13">
        <v>4</v>
      </c>
      <c r="H915" s="14" t="s">
        <v>19</v>
      </c>
      <c r="I915" s="238">
        <v>60</v>
      </c>
      <c r="J915" s="9">
        <f t="shared" si="39"/>
        <v>240</v>
      </c>
    </row>
    <row r="916" spans="1:10" x14ac:dyDescent="0.2">
      <c r="A916" s="89" t="s">
        <v>2086</v>
      </c>
      <c r="B916" s="89" t="s">
        <v>2367</v>
      </c>
      <c r="C916" s="25" t="s">
        <v>2376</v>
      </c>
      <c r="D916" s="272" t="s">
        <v>2371</v>
      </c>
      <c r="E916" s="232" t="s">
        <v>2377</v>
      </c>
      <c r="F916" s="90" t="s">
        <v>2378</v>
      </c>
      <c r="G916" s="13">
        <v>4</v>
      </c>
      <c r="H916" s="14" t="s">
        <v>19</v>
      </c>
      <c r="I916" s="238">
        <v>60</v>
      </c>
      <c r="J916" s="9">
        <f t="shared" si="39"/>
        <v>240</v>
      </c>
    </row>
    <row r="917" spans="1:10" x14ac:dyDescent="0.2">
      <c r="A917" s="89" t="s">
        <v>2086</v>
      </c>
      <c r="B917" s="89" t="s">
        <v>2367</v>
      </c>
      <c r="C917" s="25" t="s">
        <v>2379</v>
      </c>
      <c r="D917" s="272" t="s">
        <v>2371</v>
      </c>
      <c r="E917" s="232" t="s">
        <v>2380</v>
      </c>
      <c r="F917" s="90" t="s">
        <v>2381</v>
      </c>
      <c r="G917" s="13">
        <v>4</v>
      </c>
      <c r="H917" s="14" t="s">
        <v>19</v>
      </c>
      <c r="I917" s="238">
        <v>60</v>
      </c>
      <c r="J917" s="9">
        <f t="shared" si="39"/>
        <v>240</v>
      </c>
    </row>
    <row r="918" spans="1:10" x14ac:dyDescent="0.2">
      <c r="A918" s="89" t="s">
        <v>2086</v>
      </c>
      <c r="B918" s="89" t="s">
        <v>2367</v>
      </c>
      <c r="C918" s="25" t="s">
        <v>2382</v>
      </c>
      <c r="D918" s="272" t="s">
        <v>2371</v>
      </c>
      <c r="E918" s="232">
        <v>8000</v>
      </c>
      <c r="F918" s="90" t="s">
        <v>2383</v>
      </c>
      <c r="G918" s="13">
        <v>2</v>
      </c>
      <c r="H918" s="14" t="s">
        <v>19</v>
      </c>
      <c r="I918" s="238">
        <v>1000</v>
      </c>
      <c r="J918" s="9">
        <f t="shared" si="39"/>
        <v>2000</v>
      </c>
    </row>
    <row r="919" spans="1:10" x14ac:dyDescent="0.2">
      <c r="A919" s="89" t="s">
        <v>2086</v>
      </c>
      <c r="B919" s="89" t="s">
        <v>2367</v>
      </c>
      <c r="C919" s="25" t="s">
        <v>2384</v>
      </c>
      <c r="D919" s="272" t="s">
        <v>2371</v>
      </c>
      <c r="E919" s="232">
        <v>1001</v>
      </c>
      <c r="F919" s="90" t="s">
        <v>2385</v>
      </c>
      <c r="G919" s="13">
        <v>1</v>
      </c>
      <c r="H919" s="14" t="s">
        <v>19</v>
      </c>
      <c r="I919" s="238">
        <v>700</v>
      </c>
      <c r="J919" s="9">
        <f t="shared" si="39"/>
        <v>700</v>
      </c>
    </row>
    <row r="920" spans="1:10" x14ac:dyDescent="0.2">
      <c r="A920" s="89" t="s">
        <v>2086</v>
      </c>
      <c r="B920" s="89" t="s">
        <v>2367</v>
      </c>
      <c r="C920" s="25" t="s">
        <v>2386</v>
      </c>
      <c r="D920" s="272" t="s">
        <v>2371</v>
      </c>
      <c r="E920" s="232">
        <v>3119</v>
      </c>
      <c r="F920" s="90" t="s">
        <v>2387</v>
      </c>
      <c r="G920" s="13">
        <v>4</v>
      </c>
      <c r="H920" s="14" t="s">
        <v>19</v>
      </c>
      <c r="I920" s="238">
        <v>40</v>
      </c>
      <c r="J920" s="9">
        <f t="shared" si="39"/>
        <v>160</v>
      </c>
    </row>
    <row r="921" spans="1:10" x14ac:dyDescent="0.2">
      <c r="A921" s="89" t="s">
        <v>2086</v>
      </c>
      <c r="B921" s="89" t="s">
        <v>2367</v>
      </c>
      <c r="C921" s="25" t="s">
        <v>2388</v>
      </c>
      <c r="D921" s="272" t="s">
        <v>2371</v>
      </c>
      <c r="E921" s="232">
        <v>3013</v>
      </c>
      <c r="F921" s="90" t="s">
        <v>2389</v>
      </c>
      <c r="G921" s="13">
        <v>4</v>
      </c>
      <c r="H921" s="14" t="s">
        <v>19</v>
      </c>
      <c r="I921" s="238">
        <v>40</v>
      </c>
      <c r="J921" s="9">
        <f t="shared" si="39"/>
        <v>160</v>
      </c>
    </row>
    <row r="922" spans="1:10" x14ac:dyDescent="0.2">
      <c r="A922" s="89" t="s">
        <v>2086</v>
      </c>
      <c r="B922" s="89" t="s">
        <v>2367</v>
      </c>
      <c r="C922" s="25" t="s">
        <v>2390</v>
      </c>
      <c r="D922" s="272" t="s">
        <v>2371</v>
      </c>
      <c r="E922" s="232">
        <v>4002</v>
      </c>
      <c r="F922" s="90" t="s">
        <v>2391</v>
      </c>
      <c r="G922" s="13">
        <v>2</v>
      </c>
      <c r="H922" s="14" t="s">
        <v>19</v>
      </c>
      <c r="I922" s="238">
        <v>175</v>
      </c>
      <c r="J922" s="9">
        <f t="shared" si="39"/>
        <v>350</v>
      </c>
    </row>
    <row r="923" spans="1:10" ht="12" thickBot="1" x14ac:dyDescent="0.25">
      <c r="A923" s="133" t="s">
        <v>2086</v>
      </c>
      <c r="B923" s="133" t="s">
        <v>2367</v>
      </c>
      <c r="C923" s="74" t="s">
        <v>2392</v>
      </c>
      <c r="D923" s="114" t="s">
        <v>1141</v>
      </c>
      <c r="E923" s="293" t="s">
        <v>2393</v>
      </c>
      <c r="F923" s="212" t="s">
        <v>2394</v>
      </c>
      <c r="G923" s="94">
        <v>10</v>
      </c>
      <c r="H923" s="132" t="s">
        <v>19</v>
      </c>
      <c r="I923" s="294">
        <v>10.48</v>
      </c>
      <c r="J923" s="9">
        <f t="shared" si="39"/>
        <v>104.80000000000001</v>
      </c>
    </row>
    <row r="924" spans="1:10" ht="45.75" thickBot="1" x14ac:dyDescent="0.25">
      <c r="A924" s="263" t="s">
        <v>2086</v>
      </c>
      <c r="B924" s="264" t="s">
        <v>2395</v>
      </c>
      <c r="C924" s="265" t="s">
        <v>2396</v>
      </c>
      <c r="D924" s="266" t="s">
        <v>3</v>
      </c>
      <c r="E924" s="266" t="s">
        <v>4</v>
      </c>
      <c r="F924" s="267" t="s">
        <v>2397</v>
      </c>
      <c r="G924" s="268" t="s">
        <v>6</v>
      </c>
      <c r="H924" s="269" t="s">
        <v>7</v>
      </c>
      <c r="I924" s="270" t="s">
        <v>8</v>
      </c>
      <c r="J924" s="271" t="s">
        <v>9</v>
      </c>
    </row>
    <row r="925" spans="1:10" x14ac:dyDescent="0.2">
      <c r="A925" s="284" t="s">
        <v>2086</v>
      </c>
      <c r="B925" s="284" t="s">
        <v>2395</v>
      </c>
      <c r="C925" s="215" t="s">
        <v>2398</v>
      </c>
      <c r="D925" s="295" t="s">
        <v>2399</v>
      </c>
      <c r="E925" s="296" t="s">
        <v>2400</v>
      </c>
      <c r="F925" s="239" t="s">
        <v>2401</v>
      </c>
      <c r="G925" s="221">
        <v>4</v>
      </c>
      <c r="H925" s="222" t="s">
        <v>19</v>
      </c>
      <c r="I925" s="240">
        <v>139.99</v>
      </c>
      <c r="J925" s="9">
        <f t="shared" ref="J925:J968" si="40">G925*I925</f>
        <v>559.96</v>
      </c>
    </row>
    <row r="926" spans="1:10" x14ac:dyDescent="0.2">
      <c r="A926" s="89" t="s">
        <v>2086</v>
      </c>
      <c r="B926" s="89" t="s">
        <v>2395</v>
      </c>
      <c r="C926" s="25" t="s">
        <v>2402</v>
      </c>
      <c r="D926" s="62" t="s">
        <v>2403</v>
      </c>
      <c r="E926" s="274">
        <v>1160100</v>
      </c>
      <c r="F926" s="26" t="s">
        <v>2404</v>
      </c>
      <c r="G926" s="27">
        <v>4</v>
      </c>
      <c r="H926" s="28" t="s">
        <v>19</v>
      </c>
      <c r="I926" s="238">
        <v>42.25</v>
      </c>
      <c r="J926" s="9">
        <f t="shared" si="40"/>
        <v>169</v>
      </c>
    </row>
    <row r="927" spans="1:10" x14ac:dyDescent="0.2">
      <c r="A927" s="89" t="s">
        <v>2086</v>
      </c>
      <c r="B927" s="89" t="s">
        <v>2395</v>
      </c>
      <c r="C927" s="25" t="s">
        <v>2405</v>
      </c>
      <c r="D927" s="62" t="s">
        <v>2403</v>
      </c>
      <c r="E927" s="274">
        <v>1171000</v>
      </c>
      <c r="F927" s="26" t="s">
        <v>2406</v>
      </c>
      <c r="G927" s="27">
        <v>4</v>
      </c>
      <c r="H927" s="28" t="s">
        <v>19</v>
      </c>
      <c r="I927" s="238">
        <v>10.1</v>
      </c>
      <c r="J927" s="9">
        <f t="shared" si="40"/>
        <v>40.4</v>
      </c>
    </row>
    <row r="928" spans="1:10" ht="22.5" x14ac:dyDescent="0.2">
      <c r="A928" s="89" t="s">
        <v>2086</v>
      </c>
      <c r="B928" s="89" t="s">
        <v>2395</v>
      </c>
      <c r="C928" s="25" t="s">
        <v>2407</v>
      </c>
      <c r="D928" s="62" t="s">
        <v>2408</v>
      </c>
      <c r="E928" s="63" t="s">
        <v>2409</v>
      </c>
      <c r="F928" s="26" t="s">
        <v>2410</v>
      </c>
      <c r="G928" s="27">
        <v>5</v>
      </c>
      <c r="H928" s="28" t="s">
        <v>19</v>
      </c>
      <c r="I928" s="238">
        <v>45.5</v>
      </c>
      <c r="J928" s="9">
        <f t="shared" si="40"/>
        <v>227.5</v>
      </c>
    </row>
    <row r="929" spans="1:10" x14ac:dyDescent="0.2">
      <c r="A929" s="89" t="s">
        <v>2086</v>
      </c>
      <c r="B929" s="89" t="s">
        <v>2395</v>
      </c>
      <c r="C929" s="25" t="s">
        <v>2411</v>
      </c>
      <c r="D929" s="109" t="s">
        <v>575</v>
      </c>
      <c r="E929" s="93">
        <v>2286</v>
      </c>
      <c r="F929" s="26" t="s">
        <v>2412</v>
      </c>
      <c r="G929" s="27">
        <v>4</v>
      </c>
      <c r="H929" s="28" t="s">
        <v>19</v>
      </c>
      <c r="I929" s="238">
        <v>7.05</v>
      </c>
      <c r="J929" s="9">
        <f t="shared" si="40"/>
        <v>28.2</v>
      </c>
    </row>
    <row r="930" spans="1:10" x14ac:dyDescent="0.2">
      <c r="A930" s="89" t="s">
        <v>2086</v>
      </c>
      <c r="B930" s="89" t="s">
        <v>2395</v>
      </c>
      <c r="C930" s="25" t="s">
        <v>2413</v>
      </c>
      <c r="D930" s="62" t="s">
        <v>1229</v>
      </c>
      <c r="E930" s="63" t="s">
        <v>1230</v>
      </c>
      <c r="F930" s="26" t="s">
        <v>2414</v>
      </c>
      <c r="G930" s="27">
        <v>4</v>
      </c>
      <c r="H930" s="28" t="s">
        <v>19</v>
      </c>
      <c r="I930" s="238">
        <v>95.6</v>
      </c>
      <c r="J930" s="9">
        <f t="shared" si="40"/>
        <v>382.4</v>
      </c>
    </row>
    <row r="931" spans="1:10" x14ac:dyDescent="0.2">
      <c r="A931" s="89" t="s">
        <v>2086</v>
      </c>
      <c r="B931" s="89" t="s">
        <v>2395</v>
      </c>
      <c r="C931" s="25" t="s">
        <v>2415</v>
      </c>
      <c r="D931" s="62" t="s">
        <v>2416</v>
      </c>
      <c r="E931" s="274">
        <v>64310</v>
      </c>
      <c r="F931" s="26" t="s">
        <v>2417</v>
      </c>
      <c r="G931" s="27">
        <v>2</v>
      </c>
      <c r="H931" s="28" t="s">
        <v>19</v>
      </c>
      <c r="I931" s="238">
        <v>15.99</v>
      </c>
      <c r="J931" s="9">
        <f t="shared" si="40"/>
        <v>31.98</v>
      </c>
    </row>
    <row r="932" spans="1:10" x14ac:dyDescent="0.2">
      <c r="A932" s="89" t="s">
        <v>2086</v>
      </c>
      <c r="B932" s="89" t="s">
        <v>2395</v>
      </c>
      <c r="C932" s="25" t="s">
        <v>2418</v>
      </c>
      <c r="D932" s="62" t="s">
        <v>2419</v>
      </c>
      <c r="E932" s="63" t="s">
        <v>2420</v>
      </c>
      <c r="F932" s="26" t="s">
        <v>2421</v>
      </c>
      <c r="G932" s="27">
        <v>1</v>
      </c>
      <c r="H932" s="28" t="s">
        <v>466</v>
      </c>
      <c r="I932" s="238">
        <v>59.99</v>
      </c>
      <c r="J932" s="9">
        <f t="shared" si="40"/>
        <v>59.99</v>
      </c>
    </row>
    <row r="933" spans="1:10" x14ac:dyDescent="0.2">
      <c r="A933" s="89" t="s">
        <v>2086</v>
      </c>
      <c r="B933" s="89" t="s">
        <v>2395</v>
      </c>
      <c r="C933" s="25" t="s">
        <v>2422</v>
      </c>
      <c r="D933" s="62" t="s">
        <v>1141</v>
      </c>
      <c r="E933" s="63" t="s">
        <v>2423</v>
      </c>
      <c r="F933" s="26" t="s">
        <v>2424</v>
      </c>
      <c r="G933" s="27">
        <v>20</v>
      </c>
      <c r="H933" s="28" t="s">
        <v>19</v>
      </c>
      <c r="I933" s="297">
        <v>1.05</v>
      </c>
      <c r="J933" s="9">
        <f t="shared" si="40"/>
        <v>21</v>
      </c>
    </row>
    <row r="934" spans="1:10" x14ac:dyDescent="0.2">
      <c r="A934" s="236" t="s">
        <v>2086</v>
      </c>
      <c r="B934" s="236" t="s">
        <v>2395</v>
      </c>
      <c r="C934" s="93" t="s">
        <v>3185</v>
      </c>
      <c r="D934" s="274" t="s">
        <v>2429</v>
      </c>
      <c r="E934" s="63" t="s">
        <v>3186</v>
      </c>
      <c r="F934" s="89" t="s">
        <v>3187</v>
      </c>
      <c r="G934" s="27">
        <v>1</v>
      </c>
      <c r="H934" s="89" t="s">
        <v>19</v>
      </c>
      <c r="I934" s="414">
        <v>109.99</v>
      </c>
      <c r="J934" s="92">
        <f>G934*I934</f>
        <v>109.99</v>
      </c>
    </row>
    <row r="935" spans="1:10" x14ac:dyDescent="0.2">
      <c r="A935" s="236" t="s">
        <v>2086</v>
      </c>
      <c r="B935" s="236" t="s">
        <v>2395</v>
      </c>
      <c r="C935" s="93" t="s">
        <v>3188</v>
      </c>
      <c r="D935" s="274" t="s">
        <v>2429</v>
      </c>
      <c r="E935" s="63" t="s">
        <v>3189</v>
      </c>
      <c r="F935" s="89" t="s">
        <v>3190</v>
      </c>
      <c r="G935" s="27">
        <v>1</v>
      </c>
      <c r="H935" s="89" t="s">
        <v>19</v>
      </c>
      <c r="I935" s="414">
        <v>132</v>
      </c>
      <c r="J935" s="92">
        <f>G935*I935</f>
        <v>132</v>
      </c>
    </row>
    <row r="936" spans="1:10" x14ac:dyDescent="0.2">
      <c r="A936" s="89" t="s">
        <v>2086</v>
      </c>
      <c r="B936" s="89" t="s">
        <v>2395</v>
      </c>
      <c r="C936" s="25" t="s">
        <v>2425</v>
      </c>
      <c r="D936" s="25" t="s">
        <v>2426</v>
      </c>
      <c r="E936" s="93">
        <v>126</v>
      </c>
      <c r="F936" s="26" t="s">
        <v>2427</v>
      </c>
      <c r="G936" s="27">
        <v>1</v>
      </c>
      <c r="H936" s="28" t="s">
        <v>19</v>
      </c>
      <c r="I936" s="238">
        <v>33.950000000000003</v>
      </c>
      <c r="J936" s="9">
        <f t="shared" si="40"/>
        <v>33.950000000000003</v>
      </c>
    </row>
    <row r="937" spans="1:10" x14ac:dyDescent="0.2">
      <c r="A937" s="89" t="s">
        <v>2086</v>
      </c>
      <c r="B937" s="89" t="s">
        <v>2395</v>
      </c>
      <c r="C937" s="25" t="s">
        <v>2428</v>
      </c>
      <c r="D937" s="62" t="s">
        <v>2429</v>
      </c>
      <c r="E937" s="63" t="s">
        <v>2430</v>
      </c>
      <c r="F937" s="26" t="s">
        <v>2431</v>
      </c>
      <c r="G937" s="27">
        <v>1</v>
      </c>
      <c r="H937" s="28" t="s">
        <v>19</v>
      </c>
      <c r="I937" s="297">
        <v>232.5</v>
      </c>
      <c r="J937" s="9">
        <f t="shared" si="40"/>
        <v>232.5</v>
      </c>
    </row>
    <row r="938" spans="1:10" x14ac:dyDescent="0.2">
      <c r="A938" s="89" t="s">
        <v>2086</v>
      </c>
      <c r="B938" s="89" t="s">
        <v>2395</v>
      </c>
      <c r="C938" s="25" t="s">
        <v>2432</v>
      </c>
      <c r="D938" s="62" t="s">
        <v>2419</v>
      </c>
      <c r="E938" s="63" t="s">
        <v>2433</v>
      </c>
      <c r="F938" s="26" t="s">
        <v>2434</v>
      </c>
      <c r="G938" s="27">
        <v>2</v>
      </c>
      <c r="H938" s="28" t="s">
        <v>19</v>
      </c>
      <c r="I938" s="238">
        <v>25.18</v>
      </c>
      <c r="J938" s="9">
        <f t="shared" si="40"/>
        <v>50.36</v>
      </c>
    </row>
    <row r="939" spans="1:10" x14ac:dyDescent="0.2">
      <c r="A939" s="89" t="s">
        <v>2086</v>
      </c>
      <c r="B939" s="89" t="s">
        <v>2395</v>
      </c>
      <c r="C939" s="25" t="s">
        <v>2435</v>
      </c>
      <c r="D939" s="62" t="s">
        <v>2436</v>
      </c>
      <c r="E939" s="232" t="s">
        <v>2437</v>
      </c>
      <c r="F939" s="26" t="s">
        <v>2438</v>
      </c>
      <c r="G939" s="27">
        <v>6</v>
      </c>
      <c r="H939" s="28" t="s">
        <v>19</v>
      </c>
      <c r="I939" s="238">
        <v>0.83</v>
      </c>
      <c r="J939" s="9">
        <f t="shared" si="40"/>
        <v>4.9799999999999995</v>
      </c>
    </row>
    <row r="940" spans="1:10" x14ac:dyDescent="0.2">
      <c r="A940" s="89" t="s">
        <v>2086</v>
      </c>
      <c r="B940" s="89" t="s">
        <v>2395</v>
      </c>
      <c r="C940" s="25" t="s">
        <v>2439</v>
      </c>
      <c r="D940" s="62" t="s">
        <v>2436</v>
      </c>
      <c r="E940" s="232" t="s">
        <v>2440</v>
      </c>
      <c r="F940" s="26" t="s">
        <v>2441</v>
      </c>
      <c r="G940" s="27">
        <v>6</v>
      </c>
      <c r="H940" s="28" t="s">
        <v>19</v>
      </c>
      <c r="I940" s="238">
        <v>0.83</v>
      </c>
      <c r="J940" s="9">
        <f t="shared" si="40"/>
        <v>4.9799999999999995</v>
      </c>
    </row>
    <row r="941" spans="1:10" x14ac:dyDescent="0.2">
      <c r="A941" s="89" t="s">
        <v>2086</v>
      </c>
      <c r="B941" s="89" t="s">
        <v>2395</v>
      </c>
      <c r="C941" s="25" t="s">
        <v>2442</v>
      </c>
      <c r="D941" s="25" t="s">
        <v>2399</v>
      </c>
      <c r="E941" s="93">
        <v>27045</v>
      </c>
      <c r="F941" s="26" t="s">
        <v>2443</v>
      </c>
      <c r="G941" s="27">
        <v>4</v>
      </c>
      <c r="H941" s="28" t="s">
        <v>19</v>
      </c>
      <c r="I941" s="238">
        <v>44.05</v>
      </c>
      <c r="J941" s="9">
        <f t="shared" si="40"/>
        <v>176.2</v>
      </c>
    </row>
    <row r="942" spans="1:10" x14ac:dyDescent="0.2">
      <c r="A942" s="89" t="s">
        <v>2086</v>
      </c>
      <c r="B942" s="89" t="s">
        <v>2395</v>
      </c>
      <c r="C942" s="25" t="s">
        <v>2444</v>
      </c>
      <c r="D942" s="25" t="s">
        <v>2399</v>
      </c>
      <c r="E942" s="93">
        <v>27808</v>
      </c>
      <c r="F942" s="26" t="s">
        <v>2445</v>
      </c>
      <c r="G942" s="27">
        <v>2</v>
      </c>
      <c r="H942" s="28" t="s">
        <v>19</v>
      </c>
      <c r="I942" s="238">
        <v>56.6</v>
      </c>
      <c r="J942" s="9">
        <f t="shared" si="40"/>
        <v>113.2</v>
      </c>
    </row>
    <row r="943" spans="1:10" x14ac:dyDescent="0.2">
      <c r="A943" s="89" t="s">
        <v>2086</v>
      </c>
      <c r="B943" s="89" t="s">
        <v>2395</v>
      </c>
      <c r="C943" s="25" t="s">
        <v>396</v>
      </c>
      <c r="D943" s="62" t="s">
        <v>397</v>
      </c>
      <c r="E943" s="63" t="s">
        <v>398</v>
      </c>
      <c r="F943" s="26" t="s">
        <v>2446</v>
      </c>
      <c r="G943" s="27">
        <v>5</v>
      </c>
      <c r="H943" s="28" t="s">
        <v>19</v>
      </c>
      <c r="I943" s="238">
        <v>34.32</v>
      </c>
      <c r="J943" s="9">
        <f t="shared" si="40"/>
        <v>171.6</v>
      </c>
    </row>
    <row r="944" spans="1:10" x14ac:dyDescent="0.2">
      <c r="A944" s="89" t="s">
        <v>2086</v>
      </c>
      <c r="B944" s="89" t="s">
        <v>2395</v>
      </c>
      <c r="C944" s="25" t="s">
        <v>2447</v>
      </c>
      <c r="D944" s="62" t="s">
        <v>2448</v>
      </c>
      <c r="E944" s="63" t="s">
        <v>2449</v>
      </c>
      <c r="F944" s="26" t="s">
        <v>2450</v>
      </c>
      <c r="G944" s="27">
        <v>2</v>
      </c>
      <c r="H944" s="28" t="s">
        <v>19</v>
      </c>
      <c r="I944" s="238">
        <v>333.72</v>
      </c>
      <c r="J944" s="9">
        <f t="shared" si="40"/>
        <v>667.44</v>
      </c>
    </row>
    <row r="945" spans="1:10" x14ac:dyDescent="0.2">
      <c r="A945" s="89" t="s">
        <v>2086</v>
      </c>
      <c r="B945" s="89" t="s">
        <v>2395</v>
      </c>
      <c r="C945" s="25" t="s">
        <v>2451</v>
      </c>
      <c r="D945" s="62" t="s">
        <v>2419</v>
      </c>
      <c r="E945" s="63" t="s">
        <v>2452</v>
      </c>
      <c r="F945" s="26" t="s">
        <v>2453</v>
      </c>
      <c r="G945" s="27">
        <v>4</v>
      </c>
      <c r="H945" s="28" t="s">
        <v>19</v>
      </c>
      <c r="I945" s="238">
        <v>9.7899999999999991</v>
      </c>
      <c r="J945" s="9">
        <f t="shared" si="40"/>
        <v>39.159999999999997</v>
      </c>
    </row>
    <row r="946" spans="1:10" x14ac:dyDescent="0.2">
      <c r="A946" s="89" t="s">
        <v>2086</v>
      </c>
      <c r="B946" s="89" t="s">
        <v>2395</v>
      </c>
      <c r="C946" s="25" t="s">
        <v>2454</v>
      </c>
      <c r="D946" s="272" t="s">
        <v>2419</v>
      </c>
      <c r="E946" s="232" t="s">
        <v>2455</v>
      </c>
      <c r="F946" s="273" t="s">
        <v>2456</v>
      </c>
      <c r="G946" s="27">
        <v>2</v>
      </c>
      <c r="H946" s="28" t="s">
        <v>19</v>
      </c>
      <c r="I946" s="238">
        <v>19.75</v>
      </c>
      <c r="J946" s="9">
        <f t="shared" si="40"/>
        <v>39.5</v>
      </c>
    </row>
    <row r="947" spans="1:10" x14ac:dyDescent="0.2">
      <c r="A947" s="89" t="s">
        <v>2086</v>
      </c>
      <c r="B947" s="89" t="s">
        <v>2395</v>
      </c>
      <c r="C947" s="188" t="s">
        <v>2457</v>
      </c>
      <c r="D947" s="188" t="s">
        <v>2458</v>
      </c>
      <c r="E947" s="298" t="s">
        <v>2459</v>
      </c>
      <c r="F947" s="26" t="s">
        <v>2460</v>
      </c>
      <c r="G947" s="27">
        <v>2</v>
      </c>
      <c r="H947" s="28" t="s">
        <v>19</v>
      </c>
      <c r="I947" s="238">
        <v>300</v>
      </c>
      <c r="J947" s="9">
        <f t="shared" si="40"/>
        <v>600</v>
      </c>
    </row>
    <row r="948" spans="1:10" x14ac:dyDescent="0.2">
      <c r="A948" s="89" t="s">
        <v>2086</v>
      </c>
      <c r="B948" s="89" t="s">
        <v>2395</v>
      </c>
      <c r="C948" s="25" t="s">
        <v>2461</v>
      </c>
      <c r="D948" s="62" t="s">
        <v>2462</v>
      </c>
      <c r="E948" s="63" t="s">
        <v>2463</v>
      </c>
      <c r="F948" s="26" t="s">
        <v>2464</v>
      </c>
      <c r="G948" s="27">
        <v>1</v>
      </c>
      <c r="H948" s="28" t="s">
        <v>19</v>
      </c>
      <c r="I948" s="238">
        <v>399.99</v>
      </c>
      <c r="J948" s="9">
        <f t="shared" si="40"/>
        <v>399.99</v>
      </c>
    </row>
    <row r="949" spans="1:10" x14ac:dyDescent="0.2">
      <c r="A949" s="89" t="s">
        <v>2086</v>
      </c>
      <c r="B949" s="89" t="s">
        <v>2395</v>
      </c>
      <c r="C949" s="25" t="s">
        <v>2465</v>
      </c>
      <c r="D949" s="62" t="s">
        <v>2419</v>
      </c>
      <c r="E949" s="274">
        <v>43502</v>
      </c>
      <c r="F949" s="26" t="s">
        <v>2466</v>
      </c>
      <c r="G949" s="27">
        <v>1</v>
      </c>
      <c r="H949" s="28" t="s">
        <v>19</v>
      </c>
      <c r="I949" s="238">
        <v>50.06</v>
      </c>
      <c r="J949" s="9">
        <f t="shared" si="40"/>
        <v>50.06</v>
      </c>
    </row>
    <row r="950" spans="1:10" x14ac:dyDescent="0.2">
      <c r="A950" s="89" t="s">
        <v>2086</v>
      </c>
      <c r="B950" s="89" t="s">
        <v>2395</v>
      </c>
      <c r="C950" s="25" t="s">
        <v>2467</v>
      </c>
      <c r="D950" s="62" t="s">
        <v>2468</v>
      </c>
      <c r="E950" s="63" t="s">
        <v>2469</v>
      </c>
      <c r="F950" s="26" t="s">
        <v>2470</v>
      </c>
      <c r="G950" s="27">
        <v>20</v>
      </c>
      <c r="H950" s="28" t="s">
        <v>2471</v>
      </c>
      <c r="I950" s="297">
        <v>2.4900000000000002</v>
      </c>
      <c r="J950" s="9">
        <f t="shared" si="40"/>
        <v>49.800000000000004</v>
      </c>
    </row>
    <row r="951" spans="1:10" x14ac:dyDescent="0.2">
      <c r="A951" s="89" t="s">
        <v>2086</v>
      </c>
      <c r="B951" s="89" t="s">
        <v>2395</v>
      </c>
      <c r="C951" s="25" t="s">
        <v>2472</v>
      </c>
      <c r="D951" s="62" t="s">
        <v>2468</v>
      </c>
      <c r="E951" s="63" t="s">
        <v>2473</v>
      </c>
      <c r="F951" s="26" t="s">
        <v>2474</v>
      </c>
      <c r="G951" s="27">
        <v>20</v>
      </c>
      <c r="H951" s="28" t="s">
        <v>2471</v>
      </c>
      <c r="I951" s="297">
        <v>2.4900000000000002</v>
      </c>
      <c r="J951" s="9">
        <f t="shared" si="40"/>
        <v>49.800000000000004</v>
      </c>
    </row>
    <row r="952" spans="1:10" x14ac:dyDescent="0.2">
      <c r="A952" s="89" t="s">
        <v>2086</v>
      </c>
      <c r="B952" s="89" t="s">
        <v>2395</v>
      </c>
      <c r="C952" s="25" t="s">
        <v>2475</v>
      </c>
      <c r="D952" s="25" t="s">
        <v>1141</v>
      </c>
      <c r="E952" s="233" t="s">
        <v>2476</v>
      </c>
      <c r="F952" s="26" t="s">
        <v>2477</v>
      </c>
      <c r="G952" s="27">
        <v>12</v>
      </c>
      <c r="H952" s="28" t="s">
        <v>19</v>
      </c>
      <c r="I952" s="297">
        <v>3.88</v>
      </c>
      <c r="J952" s="9">
        <f t="shared" si="40"/>
        <v>46.56</v>
      </c>
    </row>
    <row r="953" spans="1:10" x14ac:dyDescent="0.2">
      <c r="A953" s="89" t="s">
        <v>2086</v>
      </c>
      <c r="B953" s="89" t="s">
        <v>2395</v>
      </c>
      <c r="C953" s="25" t="s">
        <v>2478</v>
      </c>
      <c r="D953" s="25" t="s">
        <v>1141</v>
      </c>
      <c r="E953" s="233" t="s">
        <v>2479</v>
      </c>
      <c r="F953" s="26" t="s">
        <v>2480</v>
      </c>
      <c r="G953" s="27">
        <v>12</v>
      </c>
      <c r="H953" s="28" t="s">
        <v>19</v>
      </c>
      <c r="I953" s="297">
        <v>3.88</v>
      </c>
      <c r="J953" s="9">
        <f t="shared" si="40"/>
        <v>46.56</v>
      </c>
    </row>
    <row r="954" spans="1:10" x14ac:dyDescent="0.2">
      <c r="A954" s="89" t="s">
        <v>2086</v>
      </c>
      <c r="B954" s="89" t="s">
        <v>2395</v>
      </c>
      <c r="C954" s="25" t="s">
        <v>2481</v>
      </c>
      <c r="D954" s="62" t="s">
        <v>2416</v>
      </c>
      <c r="E954" s="274">
        <v>66300</v>
      </c>
      <c r="F954" s="26" t="s">
        <v>2482</v>
      </c>
      <c r="G954" s="27">
        <v>25</v>
      </c>
      <c r="H954" s="28" t="s">
        <v>19</v>
      </c>
      <c r="I954" s="238">
        <v>0.82</v>
      </c>
      <c r="J954" s="9">
        <f t="shared" si="40"/>
        <v>20.5</v>
      </c>
    </row>
    <row r="955" spans="1:10" x14ac:dyDescent="0.2">
      <c r="A955" s="89" t="s">
        <v>2086</v>
      </c>
      <c r="B955" s="89" t="s">
        <v>2395</v>
      </c>
      <c r="C955" s="25" t="s">
        <v>2483</v>
      </c>
      <c r="D955" s="109" t="s">
        <v>2484</v>
      </c>
      <c r="E955" s="93" t="s">
        <v>2485</v>
      </c>
      <c r="F955" s="26" t="s">
        <v>2486</v>
      </c>
      <c r="G955" s="27">
        <v>2</v>
      </c>
      <c r="H955" s="28" t="s">
        <v>401</v>
      </c>
      <c r="I955" s="238">
        <v>94</v>
      </c>
      <c r="J955" s="9">
        <f t="shared" si="40"/>
        <v>188</v>
      </c>
    </row>
    <row r="956" spans="1:10" x14ac:dyDescent="0.2">
      <c r="A956" s="89" t="s">
        <v>2086</v>
      </c>
      <c r="B956" s="89" t="s">
        <v>2395</v>
      </c>
      <c r="C956" s="25" t="s">
        <v>2487</v>
      </c>
      <c r="D956" s="62" t="s">
        <v>2399</v>
      </c>
      <c r="E956" s="63" t="s">
        <v>2488</v>
      </c>
      <c r="F956" s="26" t="s">
        <v>2489</v>
      </c>
      <c r="G956" s="27">
        <v>4</v>
      </c>
      <c r="H956" s="28" t="s">
        <v>19</v>
      </c>
      <c r="I956" s="238">
        <v>36.99</v>
      </c>
      <c r="J956" s="9">
        <f t="shared" si="40"/>
        <v>147.96</v>
      </c>
    </row>
    <row r="957" spans="1:10" x14ac:dyDescent="0.2">
      <c r="A957" s="89" t="s">
        <v>2086</v>
      </c>
      <c r="B957" s="89" t="s">
        <v>2395</v>
      </c>
      <c r="C957" s="25" t="s">
        <v>2490</v>
      </c>
      <c r="D957" s="272" t="s">
        <v>2491</v>
      </c>
      <c r="E957" s="232" t="s">
        <v>2492</v>
      </c>
      <c r="F957" s="26" t="s">
        <v>2493</v>
      </c>
      <c r="G957" s="27">
        <v>4</v>
      </c>
      <c r="H957" s="28" t="s">
        <v>19</v>
      </c>
      <c r="I957" s="238">
        <v>119.9</v>
      </c>
      <c r="J957" s="9">
        <f t="shared" si="40"/>
        <v>479.6</v>
      </c>
    </row>
    <row r="958" spans="1:10" x14ac:dyDescent="0.2">
      <c r="A958" s="89" t="s">
        <v>2086</v>
      </c>
      <c r="B958" s="89" t="s">
        <v>2395</v>
      </c>
      <c r="C958" s="25" t="s">
        <v>2494</v>
      </c>
      <c r="D958" s="62" t="s">
        <v>2495</v>
      </c>
      <c r="E958" s="63" t="s">
        <v>2496</v>
      </c>
      <c r="F958" s="26" t="s">
        <v>2497</v>
      </c>
      <c r="G958" s="27">
        <v>2</v>
      </c>
      <c r="H958" s="28" t="s">
        <v>19</v>
      </c>
      <c r="I958" s="238">
        <v>22.26</v>
      </c>
      <c r="J958" s="9">
        <f t="shared" si="40"/>
        <v>44.52</v>
      </c>
    </row>
    <row r="959" spans="1:10" x14ac:dyDescent="0.2">
      <c r="A959" s="89" t="s">
        <v>2086</v>
      </c>
      <c r="B959" s="89" t="s">
        <v>2395</v>
      </c>
      <c r="C959" s="25" t="s">
        <v>2498</v>
      </c>
      <c r="D959" s="62" t="s">
        <v>2499</v>
      </c>
      <c r="E959" s="63" t="s">
        <v>2500</v>
      </c>
      <c r="F959" s="26" t="s">
        <v>2501</v>
      </c>
      <c r="G959" s="27">
        <v>6</v>
      </c>
      <c r="H959" s="28" t="s">
        <v>19</v>
      </c>
      <c r="I959" s="238">
        <v>9.6199999999999992</v>
      </c>
      <c r="J959" s="9">
        <f t="shared" si="40"/>
        <v>57.72</v>
      </c>
    </row>
    <row r="960" spans="1:10" x14ac:dyDescent="0.2">
      <c r="A960" s="89" t="s">
        <v>2086</v>
      </c>
      <c r="B960" s="89" t="s">
        <v>2395</v>
      </c>
      <c r="C960" s="25" t="s">
        <v>2502</v>
      </c>
      <c r="D960" s="62" t="s">
        <v>2499</v>
      </c>
      <c r="E960" s="63" t="s">
        <v>2503</v>
      </c>
      <c r="F960" s="26" t="s">
        <v>2504</v>
      </c>
      <c r="G960" s="27">
        <v>2</v>
      </c>
      <c r="H960" s="28" t="s">
        <v>19</v>
      </c>
      <c r="I960" s="238">
        <v>15.2</v>
      </c>
      <c r="J960" s="9">
        <f t="shared" si="40"/>
        <v>30.4</v>
      </c>
    </row>
    <row r="961" spans="1:10" x14ac:dyDescent="0.2">
      <c r="A961" s="89" t="s">
        <v>2086</v>
      </c>
      <c r="B961" s="89" t="s">
        <v>2395</v>
      </c>
      <c r="C961" s="25" t="s">
        <v>2505</v>
      </c>
      <c r="D961" s="62" t="s">
        <v>2506</v>
      </c>
      <c r="E961" s="274">
        <v>17024</v>
      </c>
      <c r="F961" s="26" t="s">
        <v>2507</v>
      </c>
      <c r="G961" s="27">
        <v>2</v>
      </c>
      <c r="H961" s="28" t="s">
        <v>19</v>
      </c>
      <c r="I961" s="297">
        <v>1.87</v>
      </c>
      <c r="J961" s="9">
        <f t="shared" si="40"/>
        <v>3.74</v>
      </c>
    </row>
    <row r="962" spans="1:10" x14ac:dyDescent="0.2">
      <c r="A962" s="89" t="s">
        <v>2086</v>
      </c>
      <c r="B962" s="89" t="s">
        <v>2395</v>
      </c>
      <c r="C962" s="25" t="s">
        <v>2508</v>
      </c>
      <c r="D962" s="272" t="s">
        <v>2509</v>
      </c>
      <c r="E962" s="232" t="s">
        <v>2510</v>
      </c>
      <c r="F962" s="26" t="s">
        <v>2511</v>
      </c>
      <c r="G962" s="27">
        <v>2</v>
      </c>
      <c r="H962" s="28" t="s">
        <v>19</v>
      </c>
      <c r="I962" s="238">
        <v>58.25</v>
      </c>
      <c r="J962" s="9">
        <f t="shared" si="40"/>
        <v>116.5</v>
      </c>
    </row>
    <row r="963" spans="1:10" x14ac:dyDescent="0.2">
      <c r="A963" s="89" t="s">
        <v>2086</v>
      </c>
      <c r="B963" s="89" t="s">
        <v>2395</v>
      </c>
      <c r="C963" s="25" t="s">
        <v>2512</v>
      </c>
      <c r="D963" s="62" t="s">
        <v>2419</v>
      </c>
      <c r="E963" s="63" t="s">
        <v>2513</v>
      </c>
      <c r="F963" s="26" t="s">
        <v>2514</v>
      </c>
      <c r="G963" s="27">
        <v>6</v>
      </c>
      <c r="H963" s="28" t="s">
        <v>19</v>
      </c>
      <c r="I963" s="238">
        <v>28.04</v>
      </c>
      <c r="J963" s="9">
        <f t="shared" si="40"/>
        <v>168.24</v>
      </c>
    </row>
    <row r="964" spans="1:10" x14ac:dyDescent="0.2">
      <c r="A964" s="89" t="s">
        <v>2086</v>
      </c>
      <c r="B964" s="89" t="s">
        <v>2395</v>
      </c>
      <c r="C964" s="25" t="s">
        <v>2515</v>
      </c>
      <c r="D964" s="62" t="s">
        <v>1141</v>
      </c>
      <c r="E964" s="63" t="s">
        <v>2516</v>
      </c>
      <c r="F964" s="26" t="s">
        <v>2517</v>
      </c>
      <c r="G964" s="27">
        <v>6</v>
      </c>
      <c r="H964" s="28" t="s">
        <v>19</v>
      </c>
      <c r="I964" s="297">
        <v>42.3</v>
      </c>
      <c r="J964" s="9">
        <f t="shared" si="40"/>
        <v>253.79999999999998</v>
      </c>
    </row>
    <row r="965" spans="1:10" x14ac:dyDescent="0.2">
      <c r="A965" s="89" t="s">
        <v>2086</v>
      </c>
      <c r="B965" s="89" t="s">
        <v>2395</v>
      </c>
      <c r="C965" s="25" t="s">
        <v>2518</v>
      </c>
      <c r="D965" s="62" t="s">
        <v>2519</v>
      </c>
      <c r="E965" s="63" t="s">
        <v>2520</v>
      </c>
      <c r="F965" s="26" t="s">
        <v>2521</v>
      </c>
      <c r="G965" s="27">
        <v>4</v>
      </c>
      <c r="H965" s="28" t="s">
        <v>19</v>
      </c>
      <c r="I965" s="238">
        <v>249</v>
      </c>
      <c r="J965" s="9">
        <f t="shared" si="40"/>
        <v>996</v>
      </c>
    </row>
    <row r="966" spans="1:10" ht="22.5" x14ac:dyDescent="0.2">
      <c r="A966" s="89" t="s">
        <v>2086</v>
      </c>
      <c r="B966" s="89" t="s">
        <v>2395</v>
      </c>
      <c r="C966" s="53" t="s">
        <v>2522</v>
      </c>
      <c r="D966" s="53" t="s">
        <v>2523</v>
      </c>
      <c r="E966" s="57" t="s">
        <v>2524</v>
      </c>
      <c r="F966" s="65" t="s">
        <v>2525</v>
      </c>
      <c r="G966" s="66">
        <v>12</v>
      </c>
      <c r="H966" s="67" t="s">
        <v>19</v>
      </c>
      <c r="I966" s="29">
        <v>17.48</v>
      </c>
      <c r="J966" s="9">
        <f t="shared" si="40"/>
        <v>209.76</v>
      </c>
    </row>
    <row r="967" spans="1:10" x14ac:dyDescent="0.2">
      <c r="A967" s="133" t="s">
        <v>2086</v>
      </c>
      <c r="B967" s="89" t="s">
        <v>2395</v>
      </c>
      <c r="C967" s="25" t="s">
        <v>2526</v>
      </c>
      <c r="D967" s="272" t="s">
        <v>2527</v>
      </c>
      <c r="E967" s="232" t="s">
        <v>2528</v>
      </c>
      <c r="F967" s="65" t="s">
        <v>2529</v>
      </c>
      <c r="G967" s="66">
        <v>1</v>
      </c>
      <c r="H967" s="67" t="s">
        <v>19</v>
      </c>
      <c r="I967" s="191">
        <v>150</v>
      </c>
      <c r="J967" s="9">
        <f t="shared" si="40"/>
        <v>150</v>
      </c>
    </row>
    <row r="968" spans="1:10" ht="12" thickBot="1" x14ac:dyDescent="0.25">
      <c r="A968" s="133" t="s">
        <v>2086</v>
      </c>
      <c r="B968" s="89" t="s">
        <v>2395</v>
      </c>
      <c r="C968" s="25" t="s">
        <v>2530</v>
      </c>
      <c r="D968" s="272" t="s">
        <v>2527</v>
      </c>
      <c r="E968" s="232" t="s">
        <v>2531</v>
      </c>
      <c r="F968" s="65" t="s">
        <v>2532</v>
      </c>
      <c r="G968" s="214">
        <v>1</v>
      </c>
      <c r="H968" s="67" t="s">
        <v>19</v>
      </c>
      <c r="I968" s="191">
        <v>225</v>
      </c>
      <c r="J968" s="9">
        <f t="shared" si="40"/>
        <v>225</v>
      </c>
    </row>
    <row r="969" spans="1:10" ht="45.75" thickBot="1" x14ac:dyDescent="0.25">
      <c r="A969" s="299" t="s">
        <v>2086</v>
      </c>
      <c r="B969" s="300" t="s">
        <v>2533</v>
      </c>
      <c r="C969" s="301" t="s">
        <v>2534</v>
      </c>
      <c r="D969" s="302" t="s">
        <v>3</v>
      </c>
      <c r="E969" s="302" t="s">
        <v>4</v>
      </c>
      <c r="F969" s="303" t="s">
        <v>2535</v>
      </c>
      <c r="G969" s="304" t="s">
        <v>6</v>
      </c>
      <c r="H969" s="305" t="s">
        <v>7</v>
      </c>
      <c r="I969" s="306" t="s">
        <v>8</v>
      </c>
      <c r="J969" s="307" t="s">
        <v>9</v>
      </c>
    </row>
    <row r="970" spans="1:10" ht="12" thickBot="1" x14ac:dyDescent="0.25">
      <c r="A970" s="133" t="s">
        <v>2086</v>
      </c>
      <c r="B970" s="308"/>
      <c r="C970" s="124" t="s">
        <v>2536</v>
      </c>
      <c r="D970" s="309"/>
      <c r="E970" s="309"/>
      <c r="F970" s="310" t="s">
        <v>2535</v>
      </c>
      <c r="G970" s="311"/>
      <c r="H970" s="312"/>
      <c r="I970" s="313"/>
      <c r="J970" s="313"/>
    </row>
    <row r="971" spans="1:10" ht="45.75" thickBot="1" x14ac:dyDescent="0.25">
      <c r="A971" s="299" t="s">
        <v>2086</v>
      </c>
      <c r="B971" s="300" t="s">
        <v>2537</v>
      </c>
      <c r="C971" s="301" t="s">
        <v>2538</v>
      </c>
      <c r="D971" s="302" t="s">
        <v>3</v>
      </c>
      <c r="E971" s="302" t="s">
        <v>4</v>
      </c>
      <c r="F971" s="303" t="s">
        <v>2539</v>
      </c>
      <c r="G971" s="304" t="s">
        <v>6</v>
      </c>
      <c r="H971" s="305" t="s">
        <v>7</v>
      </c>
      <c r="I971" s="306" t="s">
        <v>8</v>
      </c>
      <c r="J971" s="307" t="s">
        <v>9</v>
      </c>
    </row>
    <row r="972" spans="1:10" x14ac:dyDescent="0.2">
      <c r="A972" s="284" t="s">
        <v>2086</v>
      </c>
      <c r="B972" s="284" t="s">
        <v>2537</v>
      </c>
      <c r="C972" s="215" t="s">
        <v>2540</v>
      </c>
      <c r="D972" s="215" t="s">
        <v>2541</v>
      </c>
      <c r="E972" s="286" t="s">
        <v>2542</v>
      </c>
      <c r="F972" s="239" t="s">
        <v>2543</v>
      </c>
      <c r="G972" s="221">
        <v>2</v>
      </c>
      <c r="H972" s="222" t="s">
        <v>19</v>
      </c>
      <c r="I972" s="240">
        <v>600</v>
      </c>
      <c r="J972" s="9">
        <f t="shared" ref="J972:J991" si="41">G972*I972</f>
        <v>1200</v>
      </c>
    </row>
    <row r="973" spans="1:10" x14ac:dyDescent="0.2">
      <c r="A973" s="284" t="s">
        <v>2086</v>
      </c>
      <c r="B973" s="284" t="s">
        <v>2537</v>
      </c>
      <c r="C973" s="215" t="s">
        <v>2544</v>
      </c>
      <c r="D973" s="215" t="s">
        <v>2545</v>
      </c>
      <c r="E973" s="219">
        <v>677</v>
      </c>
      <c r="F973" s="239" t="s">
        <v>2546</v>
      </c>
      <c r="G973" s="27">
        <v>2</v>
      </c>
      <c r="H973" s="222" t="s">
        <v>19</v>
      </c>
      <c r="I973" s="240">
        <v>5</v>
      </c>
      <c r="J973" s="9">
        <f t="shared" si="41"/>
        <v>10</v>
      </c>
    </row>
    <row r="974" spans="1:10" x14ac:dyDescent="0.2">
      <c r="A974" s="89" t="s">
        <v>2086</v>
      </c>
      <c r="B974" s="89" t="s">
        <v>2537</v>
      </c>
      <c r="C974" s="25" t="s">
        <v>2547</v>
      </c>
      <c r="D974" s="62" t="s">
        <v>2548</v>
      </c>
      <c r="E974" s="63" t="s">
        <v>2549</v>
      </c>
      <c r="F974" s="26" t="s">
        <v>2550</v>
      </c>
      <c r="G974" s="27">
        <v>2</v>
      </c>
      <c r="H974" s="28" t="s">
        <v>19</v>
      </c>
      <c r="I974" s="238">
        <v>189.96</v>
      </c>
      <c r="J974" s="9">
        <f t="shared" si="41"/>
        <v>379.92</v>
      </c>
    </row>
    <row r="975" spans="1:10" x14ac:dyDescent="0.2">
      <c r="A975" s="89" t="s">
        <v>2086</v>
      </c>
      <c r="B975" s="89" t="s">
        <v>2537</v>
      </c>
      <c r="C975" s="25" t="s">
        <v>2551</v>
      </c>
      <c r="D975" s="62" t="s">
        <v>2552</v>
      </c>
      <c r="E975" s="274">
        <v>1018570</v>
      </c>
      <c r="F975" s="26" t="s">
        <v>2553</v>
      </c>
      <c r="G975" s="27">
        <v>4</v>
      </c>
      <c r="H975" s="28" t="s">
        <v>19</v>
      </c>
      <c r="I975" s="238">
        <v>95.6</v>
      </c>
      <c r="J975" s="9">
        <f t="shared" si="41"/>
        <v>382.4</v>
      </c>
    </row>
    <row r="976" spans="1:10" x14ac:dyDescent="0.2">
      <c r="A976" s="89" t="s">
        <v>2086</v>
      </c>
      <c r="B976" s="89" t="s">
        <v>2537</v>
      </c>
      <c r="C976" s="25" t="s">
        <v>2554</v>
      </c>
      <c r="D976" s="62" t="s">
        <v>2552</v>
      </c>
      <c r="E976" s="274">
        <v>1018473</v>
      </c>
      <c r="F976" s="26" t="s">
        <v>2555</v>
      </c>
      <c r="G976" s="27">
        <v>4</v>
      </c>
      <c r="H976" s="28" t="s">
        <v>19</v>
      </c>
      <c r="I976" s="238">
        <v>17.149999999999999</v>
      </c>
      <c r="J976" s="9">
        <f t="shared" si="41"/>
        <v>68.599999999999994</v>
      </c>
    </row>
    <row r="977" spans="1:10" x14ac:dyDescent="0.2">
      <c r="A977" s="89" t="s">
        <v>2086</v>
      </c>
      <c r="B977" s="89" t="s">
        <v>2537</v>
      </c>
      <c r="C977" s="25" t="s">
        <v>2556</v>
      </c>
      <c r="D977" s="62" t="s">
        <v>2557</v>
      </c>
      <c r="E977" s="63" t="s">
        <v>2558</v>
      </c>
      <c r="F977" s="26" t="s">
        <v>2559</v>
      </c>
      <c r="G977" s="27">
        <v>2</v>
      </c>
      <c r="H977" s="28" t="s">
        <v>19</v>
      </c>
      <c r="I977" s="238">
        <v>196.46</v>
      </c>
      <c r="J977" s="9">
        <f t="shared" si="41"/>
        <v>392.92</v>
      </c>
    </row>
    <row r="978" spans="1:10" x14ac:dyDescent="0.2">
      <c r="A978" s="89" t="s">
        <v>2086</v>
      </c>
      <c r="B978" s="89" t="s">
        <v>2537</v>
      </c>
      <c r="C978" s="25" t="s">
        <v>2560</v>
      </c>
      <c r="D978" s="62" t="s">
        <v>2557</v>
      </c>
      <c r="E978" s="63" t="s">
        <v>2561</v>
      </c>
      <c r="F978" s="26" t="s">
        <v>2562</v>
      </c>
      <c r="G978" s="27">
        <v>2</v>
      </c>
      <c r="H978" s="28" t="s">
        <v>19</v>
      </c>
      <c r="I978" s="238">
        <v>100.96</v>
      </c>
      <c r="J978" s="9">
        <f t="shared" si="41"/>
        <v>201.92</v>
      </c>
    </row>
    <row r="979" spans="1:10" ht="22.5" x14ac:dyDescent="0.2">
      <c r="A979" s="89" t="s">
        <v>2086</v>
      </c>
      <c r="B979" s="89" t="s">
        <v>2537</v>
      </c>
      <c r="C979" s="25" t="s">
        <v>2563</v>
      </c>
      <c r="D979" s="62" t="s">
        <v>2564</v>
      </c>
      <c r="E979" s="63" t="s">
        <v>2565</v>
      </c>
      <c r="F979" s="26" t="s">
        <v>2566</v>
      </c>
      <c r="G979" s="27">
        <v>4</v>
      </c>
      <c r="H979" s="28" t="s">
        <v>19</v>
      </c>
      <c r="I979" s="238">
        <v>509.29</v>
      </c>
      <c r="J979" s="9">
        <f t="shared" si="41"/>
        <v>2037.16</v>
      </c>
    </row>
    <row r="980" spans="1:10" x14ac:dyDescent="0.2">
      <c r="A980" s="89" t="s">
        <v>2086</v>
      </c>
      <c r="B980" s="89" t="s">
        <v>2537</v>
      </c>
      <c r="C980" s="25" t="s">
        <v>2567</v>
      </c>
      <c r="D980" s="62" t="s">
        <v>2548</v>
      </c>
      <c r="E980" s="63" t="s">
        <v>2568</v>
      </c>
      <c r="F980" s="26" t="s">
        <v>2569</v>
      </c>
      <c r="G980" s="27">
        <v>2</v>
      </c>
      <c r="H980" s="28" t="s">
        <v>19</v>
      </c>
      <c r="I980" s="238">
        <v>98.02</v>
      </c>
      <c r="J980" s="9">
        <f t="shared" si="41"/>
        <v>196.04</v>
      </c>
    </row>
    <row r="981" spans="1:10" x14ac:dyDescent="0.2">
      <c r="A981" s="89" t="s">
        <v>2086</v>
      </c>
      <c r="B981" s="89" t="s">
        <v>2537</v>
      </c>
      <c r="C981" s="25" t="s">
        <v>2570</v>
      </c>
      <c r="D981" s="62" t="s">
        <v>2552</v>
      </c>
      <c r="E981" s="274">
        <v>1016912</v>
      </c>
      <c r="F981" s="26" t="s">
        <v>2571</v>
      </c>
      <c r="G981" s="27">
        <v>2</v>
      </c>
      <c r="H981" s="28" t="s">
        <v>19</v>
      </c>
      <c r="I981" s="238">
        <v>125.6</v>
      </c>
      <c r="J981" s="9">
        <f t="shared" si="41"/>
        <v>251.2</v>
      </c>
    </row>
    <row r="982" spans="1:10" x14ac:dyDescent="0.2">
      <c r="A982" s="89" t="s">
        <v>2086</v>
      </c>
      <c r="B982" s="89" t="s">
        <v>2537</v>
      </c>
      <c r="C982" s="25" t="s">
        <v>2572</v>
      </c>
      <c r="D982" s="62" t="s">
        <v>400</v>
      </c>
      <c r="E982" s="63" t="s">
        <v>2573</v>
      </c>
      <c r="F982" s="26" t="s">
        <v>2574</v>
      </c>
      <c r="G982" s="27">
        <v>1</v>
      </c>
      <c r="H982" s="28" t="s">
        <v>19</v>
      </c>
      <c r="I982" s="238">
        <v>119.99</v>
      </c>
      <c r="J982" s="9">
        <f t="shared" si="41"/>
        <v>119.99</v>
      </c>
    </row>
    <row r="983" spans="1:10" x14ac:dyDescent="0.2">
      <c r="A983" s="89" t="s">
        <v>2086</v>
      </c>
      <c r="B983" s="89" t="s">
        <v>2537</v>
      </c>
      <c r="C983" s="25" t="s">
        <v>2575</v>
      </c>
      <c r="D983" s="25" t="s">
        <v>2576</v>
      </c>
      <c r="E983" s="93">
        <v>5324</v>
      </c>
      <c r="F983" s="26" t="s">
        <v>2577</v>
      </c>
      <c r="G983" s="27">
        <v>2</v>
      </c>
      <c r="H983" s="28" t="s">
        <v>19</v>
      </c>
      <c r="I983" s="238">
        <v>11.56</v>
      </c>
      <c r="J983" s="9">
        <f t="shared" si="41"/>
        <v>23.12</v>
      </c>
    </row>
    <row r="984" spans="1:10" x14ac:dyDescent="0.2">
      <c r="A984" s="89" t="s">
        <v>2086</v>
      </c>
      <c r="B984" s="89" t="s">
        <v>2537</v>
      </c>
      <c r="C984" s="25" t="s">
        <v>2578</v>
      </c>
      <c r="D984" s="25" t="s">
        <v>2579</v>
      </c>
      <c r="E984" s="93" t="s">
        <v>2580</v>
      </c>
      <c r="F984" s="26" t="s">
        <v>2581</v>
      </c>
      <c r="G984" s="27">
        <v>4</v>
      </c>
      <c r="H984" s="28" t="s">
        <v>19</v>
      </c>
      <c r="I984" s="238">
        <v>17</v>
      </c>
      <c r="J984" s="9">
        <f t="shared" si="41"/>
        <v>68</v>
      </c>
    </row>
    <row r="985" spans="1:10" ht="22.5" x14ac:dyDescent="0.2">
      <c r="A985" s="89" t="s">
        <v>2086</v>
      </c>
      <c r="B985" s="89" t="s">
        <v>2537</v>
      </c>
      <c r="C985" s="60" t="s">
        <v>2582</v>
      </c>
      <c r="D985" s="60" t="s">
        <v>2583</v>
      </c>
      <c r="E985" s="227">
        <v>1049813</v>
      </c>
      <c r="F985" s="228" t="s">
        <v>2584</v>
      </c>
      <c r="G985" s="66">
        <v>2</v>
      </c>
      <c r="H985" s="229" t="s">
        <v>19</v>
      </c>
      <c r="I985" s="314">
        <v>102.29</v>
      </c>
      <c r="J985" s="9">
        <f t="shared" si="41"/>
        <v>204.58</v>
      </c>
    </row>
    <row r="986" spans="1:10" x14ac:dyDescent="0.2">
      <c r="A986" s="133" t="s">
        <v>2086</v>
      </c>
      <c r="B986" s="89" t="s">
        <v>2537</v>
      </c>
      <c r="C986" s="53" t="s">
        <v>2585</v>
      </c>
      <c r="D986" s="53" t="s">
        <v>2586</v>
      </c>
      <c r="E986" s="57" t="s">
        <v>2587</v>
      </c>
      <c r="F986" s="65" t="s">
        <v>2588</v>
      </c>
      <c r="G986" s="66">
        <v>1</v>
      </c>
      <c r="H986" s="67" t="s">
        <v>19</v>
      </c>
      <c r="I986" s="191">
        <v>2392.06</v>
      </c>
      <c r="J986" s="9">
        <f t="shared" si="41"/>
        <v>2392.06</v>
      </c>
    </row>
    <row r="987" spans="1:10" x14ac:dyDescent="0.2">
      <c r="A987" s="133" t="s">
        <v>2086</v>
      </c>
      <c r="B987" s="89" t="s">
        <v>2537</v>
      </c>
      <c r="C987" s="53" t="s">
        <v>2589</v>
      </c>
      <c r="D987" s="53" t="s">
        <v>2586</v>
      </c>
      <c r="E987" s="57" t="s">
        <v>2587</v>
      </c>
      <c r="F987" s="65" t="s">
        <v>2590</v>
      </c>
      <c r="G987" s="66">
        <v>1</v>
      </c>
      <c r="H987" s="67" t="s">
        <v>19</v>
      </c>
      <c r="I987" s="191">
        <v>456</v>
      </c>
      <c r="J987" s="9">
        <f t="shared" si="41"/>
        <v>456</v>
      </c>
    </row>
    <row r="988" spans="1:10" x14ac:dyDescent="0.2">
      <c r="A988" s="133" t="s">
        <v>2086</v>
      </c>
      <c r="B988" s="89" t="s">
        <v>2537</v>
      </c>
      <c r="C988" s="25" t="s">
        <v>2591</v>
      </c>
      <c r="D988" s="25" t="s">
        <v>2592</v>
      </c>
      <c r="E988" s="19" t="s">
        <v>2593</v>
      </c>
      <c r="F988" s="65" t="s">
        <v>2594</v>
      </c>
      <c r="G988" s="66">
        <v>1</v>
      </c>
      <c r="H988" s="67" t="s">
        <v>19</v>
      </c>
      <c r="I988" s="191">
        <v>720</v>
      </c>
      <c r="J988" s="9">
        <f t="shared" si="41"/>
        <v>720</v>
      </c>
    </row>
    <row r="989" spans="1:10" x14ac:dyDescent="0.2">
      <c r="A989" s="133" t="s">
        <v>2086</v>
      </c>
      <c r="B989" s="89" t="s">
        <v>2537</v>
      </c>
      <c r="C989" s="25" t="s">
        <v>2595</v>
      </c>
      <c r="D989" s="25" t="s">
        <v>2596</v>
      </c>
      <c r="E989" s="19" t="s">
        <v>2597</v>
      </c>
      <c r="F989" s="65" t="s">
        <v>2598</v>
      </c>
      <c r="G989" s="66">
        <v>4</v>
      </c>
      <c r="H989" s="67" t="s">
        <v>19</v>
      </c>
      <c r="I989" s="191">
        <v>8</v>
      </c>
      <c r="J989" s="9">
        <f t="shared" si="41"/>
        <v>32</v>
      </c>
    </row>
    <row r="990" spans="1:10" ht="22.5" x14ac:dyDescent="0.2">
      <c r="A990" s="89" t="s">
        <v>2086</v>
      </c>
      <c r="B990" s="89" t="s">
        <v>2537</v>
      </c>
      <c r="C990" s="25" t="s">
        <v>2599</v>
      </c>
      <c r="D990" s="53" t="s">
        <v>2583</v>
      </c>
      <c r="E990" s="57" t="s">
        <v>2600</v>
      </c>
      <c r="F990" s="65" t="s">
        <v>2601</v>
      </c>
      <c r="G990" s="66">
        <v>2</v>
      </c>
      <c r="H990" s="67" t="s">
        <v>19</v>
      </c>
      <c r="I990" s="191">
        <v>33.9</v>
      </c>
      <c r="J990" s="9">
        <f t="shared" si="41"/>
        <v>67.8</v>
      </c>
    </row>
    <row r="991" spans="1:10" ht="23.25" thickBot="1" x14ac:dyDescent="0.25">
      <c r="A991" s="89" t="s">
        <v>2086</v>
      </c>
      <c r="B991" s="89" t="s">
        <v>2537</v>
      </c>
      <c r="C991" s="25" t="s">
        <v>2602</v>
      </c>
      <c r="D991" s="53" t="s">
        <v>2583</v>
      </c>
      <c r="E991" s="57" t="s">
        <v>2603</v>
      </c>
      <c r="F991" s="65" t="s">
        <v>2604</v>
      </c>
      <c r="G991" s="214">
        <v>2</v>
      </c>
      <c r="H991" s="315" t="s">
        <v>19</v>
      </c>
      <c r="I991" s="191">
        <v>64.55</v>
      </c>
      <c r="J991" s="9">
        <f t="shared" si="41"/>
        <v>129.1</v>
      </c>
    </row>
    <row r="992" spans="1:10" ht="45.75" thickBot="1" x14ac:dyDescent="0.25">
      <c r="A992" s="263" t="s">
        <v>2086</v>
      </c>
      <c r="B992" s="264" t="s">
        <v>2605</v>
      </c>
      <c r="C992" s="265" t="s">
        <v>2606</v>
      </c>
      <c r="D992" s="266" t="s">
        <v>3</v>
      </c>
      <c r="E992" s="266" t="s">
        <v>4</v>
      </c>
      <c r="F992" s="267" t="s">
        <v>2607</v>
      </c>
      <c r="G992" s="268" t="s">
        <v>6</v>
      </c>
      <c r="H992" s="269" t="s">
        <v>7</v>
      </c>
      <c r="I992" s="270" t="s">
        <v>8</v>
      </c>
      <c r="J992" s="271" t="s">
        <v>9</v>
      </c>
    </row>
    <row r="993" spans="1:10" x14ac:dyDescent="0.2">
      <c r="A993" s="284" t="s">
        <v>2086</v>
      </c>
      <c r="B993" s="284" t="s">
        <v>2605</v>
      </c>
      <c r="C993" s="215" t="s">
        <v>2608</v>
      </c>
      <c r="D993" s="295" t="s">
        <v>2609</v>
      </c>
      <c r="E993" s="316">
        <v>757100</v>
      </c>
      <c r="F993" s="239" t="s">
        <v>2610</v>
      </c>
      <c r="G993" s="221">
        <v>2</v>
      </c>
      <c r="H993" s="222" t="s">
        <v>19</v>
      </c>
      <c r="I993" s="240">
        <v>21</v>
      </c>
      <c r="J993" s="9">
        <f t="shared" ref="J993:J1034" si="42">G993*I993</f>
        <v>42</v>
      </c>
    </row>
    <row r="994" spans="1:10" ht="22.5" x14ac:dyDescent="0.2">
      <c r="A994" s="89" t="s">
        <v>2086</v>
      </c>
      <c r="B994" s="89" t="s">
        <v>2605</v>
      </c>
      <c r="C994" s="25" t="s">
        <v>2611</v>
      </c>
      <c r="D994" s="62" t="s">
        <v>2612</v>
      </c>
      <c r="E994" s="63" t="s">
        <v>2613</v>
      </c>
      <c r="F994" s="26" t="s">
        <v>2614</v>
      </c>
      <c r="G994" s="27">
        <v>4</v>
      </c>
      <c r="H994" s="28" t="s">
        <v>19</v>
      </c>
      <c r="I994" s="238">
        <v>110</v>
      </c>
      <c r="J994" s="9">
        <f t="shared" si="42"/>
        <v>440</v>
      </c>
    </row>
    <row r="995" spans="1:10" ht="33.75" x14ac:dyDescent="0.2">
      <c r="A995" s="89" t="s">
        <v>2086</v>
      </c>
      <c r="B995" s="89" t="s">
        <v>2605</v>
      </c>
      <c r="C995" s="25" t="s">
        <v>2615</v>
      </c>
      <c r="D995" s="62" t="s">
        <v>2609</v>
      </c>
      <c r="E995" s="274">
        <v>614204</v>
      </c>
      <c r="F995" s="26" t="s">
        <v>2616</v>
      </c>
      <c r="G995" s="27">
        <v>1</v>
      </c>
      <c r="H995" s="28" t="s">
        <v>19</v>
      </c>
      <c r="I995" s="238">
        <v>699</v>
      </c>
      <c r="J995" s="9">
        <f t="shared" si="42"/>
        <v>699</v>
      </c>
    </row>
    <row r="996" spans="1:10" ht="22.5" x14ac:dyDescent="0.2">
      <c r="A996" s="89" t="s">
        <v>2086</v>
      </c>
      <c r="B996" s="89" t="s">
        <v>2605</v>
      </c>
      <c r="C996" s="25" t="s">
        <v>2617</v>
      </c>
      <c r="D996" s="62" t="s">
        <v>1151</v>
      </c>
      <c r="E996" s="274">
        <v>340006</v>
      </c>
      <c r="F996" s="26" t="s">
        <v>2618</v>
      </c>
      <c r="G996" s="27">
        <v>2</v>
      </c>
      <c r="H996" s="28" t="s">
        <v>19</v>
      </c>
      <c r="I996" s="238">
        <v>70</v>
      </c>
      <c r="J996" s="9">
        <f t="shared" si="42"/>
        <v>140</v>
      </c>
    </row>
    <row r="997" spans="1:10" ht="22.5" x14ac:dyDescent="0.2">
      <c r="A997" s="89" t="s">
        <v>2086</v>
      </c>
      <c r="B997" s="89" t="s">
        <v>2605</v>
      </c>
      <c r="C997" s="25" t="s">
        <v>2619</v>
      </c>
      <c r="D997" s="62" t="s">
        <v>2620</v>
      </c>
      <c r="E997" s="63" t="s">
        <v>2621</v>
      </c>
      <c r="F997" s="26" t="s">
        <v>2622</v>
      </c>
      <c r="G997" s="27">
        <v>2</v>
      </c>
      <c r="H997" s="28" t="s">
        <v>19</v>
      </c>
      <c r="I997" s="238">
        <v>75</v>
      </c>
      <c r="J997" s="9">
        <f t="shared" si="42"/>
        <v>150</v>
      </c>
    </row>
    <row r="998" spans="1:10" ht="22.5" x14ac:dyDescent="0.2">
      <c r="A998" s="89" t="s">
        <v>2086</v>
      </c>
      <c r="B998" s="89" t="s">
        <v>2605</v>
      </c>
      <c r="C998" s="25" t="s">
        <v>2623</v>
      </c>
      <c r="D998" s="25" t="s">
        <v>2624</v>
      </c>
      <c r="E998" s="233" t="s">
        <v>2625</v>
      </c>
      <c r="F998" s="273" t="s">
        <v>2626</v>
      </c>
      <c r="G998" s="27">
        <v>4</v>
      </c>
      <c r="H998" s="28" t="s">
        <v>19</v>
      </c>
      <c r="I998" s="238">
        <v>400</v>
      </c>
      <c r="J998" s="9">
        <f t="shared" si="42"/>
        <v>1600</v>
      </c>
    </row>
    <row r="999" spans="1:10" ht="22.5" x14ac:dyDescent="0.2">
      <c r="A999" s="89" t="s">
        <v>2086</v>
      </c>
      <c r="B999" s="89" t="s">
        <v>2605</v>
      </c>
      <c r="C999" s="25" t="s">
        <v>2627</v>
      </c>
      <c r="D999" s="25" t="s">
        <v>2624</v>
      </c>
      <c r="E999" s="233" t="s">
        <v>2625</v>
      </c>
      <c r="F999" s="26" t="s">
        <v>2628</v>
      </c>
      <c r="G999" s="27">
        <v>4</v>
      </c>
      <c r="H999" s="28" t="s">
        <v>19</v>
      </c>
      <c r="I999" s="238">
        <v>400</v>
      </c>
      <c r="J999" s="9">
        <f t="shared" si="42"/>
        <v>1600</v>
      </c>
    </row>
    <row r="1000" spans="1:10" x14ac:dyDescent="0.2">
      <c r="A1000" s="89" t="s">
        <v>2086</v>
      </c>
      <c r="B1000" s="89" t="s">
        <v>2605</v>
      </c>
      <c r="C1000" s="25" t="s">
        <v>2629</v>
      </c>
      <c r="D1000" s="62" t="s">
        <v>1151</v>
      </c>
      <c r="E1000" s="232">
        <v>300610</v>
      </c>
      <c r="F1000" s="26" t="s">
        <v>2630</v>
      </c>
      <c r="G1000" s="27">
        <v>2</v>
      </c>
      <c r="H1000" s="28" t="s">
        <v>19</v>
      </c>
      <c r="I1000" s="238">
        <v>58</v>
      </c>
      <c r="J1000" s="9">
        <f t="shared" si="42"/>
        <v>116</v>
      </c>
    </row>
    <row r="1001" spans="1:10" x14ac:dyDescent="0.2">
      <c r="A1001" s="89" t="s">
        <v>2086</v>
      </c>
      <c r="B1001" s="89" t="s">
        <v>2605</v>
      </c>
      <c r="C1001" s="25" t="s">
        <v>2631</v>
      </c>
      <c r="D1001" s="62" t="s">
        <v>1151</v>
      </c>
      <c r="E1001" s="93">
        <v>314001</v>
      </c>
      <c r="F1001" s="26" t="s">
        <v>2632</v>
      </c>
      <c r="G1001" s="27">
        <v>2</v>
      </c>
      <c r="H1001" s="28" t="s">
        <v>19</v>
      </c>
      <c r="I1001" s="238">
        <v>128</v>
      </c>
      <c r="J1001" s="9">
        <f t="shared" si="42"/>
        <v>256</v>
      </c>
    </row>
    <row r="1002" spans="1:10" x14ac:dyDescent="0.2">
      <c r="A1002" s="89" t="s">
        <v>2086</v>
      </c>
      <c r="B1002" s="89" t="s">
        <v>2605</v>
      </c>
      <c r="C1002" s="25" t="s">
        <v>2633</v>
      </c>
      <c r="D1002" s="62" t="s">
        <v>1151</v>
      </c>
      <c r="E1002" s="93">
        <v>314850</v>
      </c>
      <c r="F1002" s="26" t="s">
        <v>2634</v>
      </c>
      <c r="G1002" s="27">
        <v>2</v>
      </c>
      <c r="H1002" s="28" t="s">
        <v>19</v>
      </c>
      <c r="I1002" s="238">
        <v>103</v>
      </c>
      <c r="J1002" s="9">
        <f t="shared" si="42"/>
        <v>206</v>
      </c>
    </row>
    <row r="1003" spans="1:10" x14ac:dyDescent="0.2">
      <c r="A1003" s="89" t="s">
        <v>2086</v>
      </c>
      <c r="B1003" s="89" t="s">
        <v>2605</v>
      </c>
      <c r="C1003" s="25" t="s">
        <v>2635</v>
      </c>
      <c r="D1003" s="272" t="s">
        <v>1151</v>
      </c>
      <c r="E1003" s="232">
        <v>294029</v>
      </c>
      <c r="F1003" s="273" t="s">
        <v>2636</v>
      </c>
      <c r="G1003" s="27">
        <v>4</v>
      </c>
      <c r="H1003" s="28" t="s">
        <v>19</v>
      </c>
      <c r="I1003" s="238">
        <v>26</v>
      </c>
      <c r="J1003" s="9">
        <f t="shared" si="42"/>
        <v>104</v>
      </c>
    </row>
    <row r="1004" spans="1:10" x14ac:dyDescent="0.2">
      <c r="A1004" s="89" t="s">
        <v>2086</v>
      </c>
      <c r="B1004" s="89" t="s">
        <v>2605</v>
      </c>
      <c r="C1004" s="25" t="s">
        <v>2637</v>
      </c>
      <c r="D1004" s="62" t="s">
        <v>1151</v>
      </c>
      <c r="E1004" s="274">
        <v>993213</v>
      </c>
      <c r="F1004" s="26" t="s">
        <v>2638</v>
      </c>
      <c r="G1004" s="27">
        <v>4</v>
      </c>
      <c r="H1004" s="28" t="s">
        <v>19</v>
      </c>
      <c r="I1004" s="238">
        <v>11</v>
      </c>
      <c r="J1004" s="9">
        <f t="shared" si="42"/>
        <v>44</v>
      </c>
    </row>
    <row r="1005" spans="1:10" x14ac:dyDescent="0.2">
      <c r="A1005" s="89" t="s">
        <v>2086</v>
      </c>
      <c r="B1005" s="89" t="s">
        <v>2605</v>
      </c>
      <c r="C1005" s="25" t="s">
        <v>2639</v>
      </c>
      <c r="D1005" s="62" t="s">
        <v>2640</v>
      </c>
      <c r="E1005" s="63" t="s">
        <v>2641</v>
      </c>
      <c r="F1005" s="26" t="s">
        <v>2642</v>
      </c>
      <c r="G1005" s="27">
        <v>4</v>
      </c>
      <c r="H1005" s="28" t="s">
        <v>19</v>
      </c>
      <c r="I1005" s="238">
        <v>225.99</v>
      </c>
      <c r="J1005" s="9">
        <f t="shared" si="42"/>
        <v>903.96</v>
      </c>
    </row>
    <row r="1006" spans="1:10" x14ac:dyDescent="0.2">
      <c r="A1006" s="89" t="s">
        <v>2086</v>
      </c>
      <c r="B1006" s="89" t="s">
        <v>2605</v>
      </c>
      <c r="C1006" s="25" t="s">
        <v>2643</v>
      </c>
      <c r="D1006" s="25" t="s">
        <v>2644</v>
      </c>
      <c r="E1006" s="233" t="s">
        <v>2645</v>
      </c>
      <c r="F1006" s="26" t="s">
        <v>2646</v>
      </c>
      <c r="G1006" s="27">
        <v>10</v>
      </c>
      <c r="H1006" s="28" t="s">
        <v>19</v>
      </c>
      <c r="I1006" s="238">
        <v>108</v>
      </c>
      <c r="J1006" s="9">
        <f t="shared" si="42"/>
        <v>1080</v>
      </c>
    </row>
    <row r="1007" spans="1:10" ht="22.5" x14ac:dyDescent="0.2">
      <c r="A1007" s="89" t="s">
        <v>2086</v>
      </c>
      <c r="B1007" s="89" t="s">
        <v>2605</v>
      </c>
      <c r="C1007" s="25" t="s">
        <v>2647</v>
      </c>
      <c r="D1007" s="62" t="s">
        <v>2648</v>
      </c>
      <c r="E1007" s="274">
        <v>6100138</v>
      </c>
      <c r="F1007" s="26" t="s">
        <v>2649</v>
      </c>
      <c r="G1007" s="27">
        <v>2</v>
      </c>
      <c r="H1007" s="28" t="s">
        <v>19</v>
      </c>
      <c r="I1007" s="238">
        <v>65</v>
      </c>
      <c r="J1007" s="9">
        <f t="shared" si="42"/>
        <v>130</v>
      </c>
    </row>
    <row r="1008" spans="1:10" ht="33.75" x14ac:dyDescent="0.2">
      <c r="A1008" s="89" t="s">
        <v>2086</v>
      </c>
      <c r="B1008" s="89" t="s">
        <v>2605</v>
      </c>
      <c r="C1008" s="25" t="s">
        <v>2650</v>
      </c>
      <c r="D1008" s="62" t="s">
        <v>1151</v>
      </c>
      <c r="E1008" s="274">
        <v>273210</v>
      </c>
      <c r="F1008" s="26" t="s">
        <v>2651</v>
      </c>
      <c r="G1008" s="27">
        <v>1</v>
      </c>
      <c r="H1008" s="28" t="s">
        <v>19</v>
      </c>
      <c r="I1008" s="238">
        <v>423.5</v>
      </c>
      <c r="J1008" s="9">
        <f t="shared" si="42"/>
        <v>423.5</v>
      </c>
    </row>
    <row r="1009" spans="1:10" ht="22.5" x14ac:dyDescent="0.2">
      <c r="A1009" s="89" t="s">
        <v>2086</v>
      </c>
      <c r="B1009" s="89" t="s">
        <v>2605</v>
      </c>
      <c r="C1009" s="25" t="s">
        <v>2652</v>
      </c>
      <c r="D1009" s="62" t="s">
        <v>1151</v>
      </c>
      <c r="E1009" s="274">
        <v>273230</v>
      </c>
      <c r="F1009" s="26" t="s">
        <v>2653</v>
      </c>
      <c r="G1009" s="27">
        <v>1</v>
      </c>
      <c r="H1009" s="28" t="s">
        <v>19</v>
      </c>
      <c r="I1009" s="238">
        <v>423.5</v>
      </c>
      <c r="J1009" s="9">
        <f t="shared" si="42"/>
        <v>423.5</v>
      </c>
    </row>
    <row r="1010" spans="1:10" ht="33.75" x14ac:dyDescent="0.2">
      <c r="A1010" s="89" t="s">
        <v>2086</v>
      </c>
      <c r="B1010" s="89" t="s">
        <v>2605</v>
      </c>
      <c r="C1010" s="25" t="s">
        <v>2654</v>
      </c>
      <c r="D1010" s="62" t="s">
        <v>1151</v>
      </c>
      <c r="E1010" s="274">
        <v>263200</v>
      </c>
      <c r="F1010" s="26" t="s">
        <v>2655</v>
      </c>
      <c r="G1010" s="27">
        <v>2</v>
      </c>
      <c r="H1010" s="28" t="s">
        <v>19</v>
      </c>
      <c r="I1010" s="238">
        <v>288.25</v>
      </c>
      <c r="J1010" s="9">
        <f t="shared" si="42"/>
        <v>576.5</v>
      </c>
    </row>
    <row r="1011" spans="1:10" ht="33.75" x14ac:dyDescent="0.2">
      <c r="A1011" s="89" t="s">
        <v>2086</v>
      </c>
      <c r="B1011" s="89" t="s">
        <v>2605</v>
      </c>
      <c r="C1011" s="25" t="s">
        <v>2656</v>
      </c>
      <c r="D1011" s="62" t="s">
        <v>1151</v>
      </c>
      <c r="E1011" s="274">
        <v>273220</v>
      </c>
      <c r="F1011" s="26" t="s">
        <v>2657</v>
      </c>
      <c r="G1011" s="27">
        <v>2</v>
      </c>
      <c r="H1011" s="28" t="s">
        <v>19</v>
      </c>
      <c r="I1011" s="238">
        <v>288.25</v>
      </c>
      <c r="J1011" s="9">
        <f t="shared" si="42"/>
        <v>576.5</v>
      </c>
    </row>
    <row r="1012" spans="1:10" ht="22.5" x14ac:dyDescent="0.2">
      <c r="A1012" s="89" t="s">
        <v>2086</v>
      </c>
      <c r="B1012" s="89" t="s">
        <v>2605</v>
      </c>
      <c r="C1012" s="25" t="s">
        <v>2658</v>
      </c>
      <c r="D1012" s="25" t="s">
        <v>2659</v>
      </c>
      <c r="E1012" s="93" t="s">
        <v>2660</v>
      </c>
      <c r="F1012" s="26" t="s">
        <v>2661</v>
      </c>
      <c r="G1012" s="27">
        <v>25</v>
      </c>
      <c r="H1012" s="28" t="s">
        <v>19</v>
      </c>
      <c r="I1012" s="238">
        <v>44</v>
      </c>
      <c r="J1012" s="9">
        <f t="shared" si="42"/>
        <v>1100</v>
      </c>
    </row>
    <row r="1013" spans="1:10" ht="22.5" x14ac:dyDescent="0.2">
      <c r="A1013" s="89" t="s">
        <v>2086</v>
      </c>
      <c r="B1013" s="89" t="s">
        <v>2605</v>
      </c>
      <c r="C1013" s="25" t="s">
        <v>2662</v>
      </c>
      <c r="D1013" s="62" t="s">
        <v>1151</v>
      </c>
      <c r="E1013" s="274">
        <v>293018</v>
      </c>
      <c r="F1013" s="26" t="s">
        <v>2663</v>
      </c>
      <c r="G1013" s="27">
        <v>2</v>
      </c>
      <c r="H1013" s="28" t="s">
        <v>19</v>
      </c>
      <c r="I1013" s="238">
        <v>114</v>
      </c>
      <c r="J1013" s="9">
        <f t="shared" si="42"/>
        <v>228</v>
      </c>
    </row>
    <row r="1014" spans="1:10" x14ac:dyDescent="0.2">
      <c r="A1014" s="89" t="s">
        <v>2086</v>
      </c>
      <c r="B1014" s="89" t="s">
        <v>2605</v>
      </c>
      <c r="C1014" s="25" t="s">
        <v>2664</v>
      </c>
      <c r="D1014" s="62" t="s">
        <v>1151</v>
      </c>
      <c r="E1014" s="274">
        <v>293038</v>
      </c>
      <c r="F1014" s="26" t="s">
        <v>2665</v>
      </c>
      <c r="G1014" s="27">
        <v>50</v>
      </c>
      <c r="H1014" s="28" t="s">
        <v>2666</v>
      </c>
      <c r="I1014" s="238">
        <v>0.71</v>
      </c>
      <c r="J1014" s="9">
        <f t="shared" si="42"/>
        <v>35.5</v>
      </c>
    </row>
    <row r="1015" spans="1:10" x14ac:dyDescent="0.2">
      <c r="A1015" s="89" t="s">
        <v>2086</v>
      </c>
      <c r="B1015" s="89" t="s">
        <v>2605</v>
      </c>
      <c r="C1015" s="25" t="s">
        <v>2667</v>
      </c>
      <c r="D1015" s="25" t="s">
        <v>1151</v>
      </c>
      <c r="E1015" s="219">
        <v>293018</v>
      </c>
      <c r="F1015" s="26" t="s">
        <v>2668</v>
      </c>
      <c r="G1015" s="27">
        <v>50</v>
      </c>
      <c r="H1015" s="28" t="s">
        <v>2666</v>
      </c>
      <c r="I1015" s="238">
        <v>0.71</v>
      </c>
      <c r="J1015" s="9">
        <f t="shared" si="42"/>
        <v>35.5</v>
      </c>
    </row>
    <row r="1016" spans="1:10" x14ac:dyDescent="0.2">
      <c r="A1016" s="89" t="s">
        <v>2086</v>
      </c>
      <c r="B1016" s="89" t="s">
        <v>2605</v>
      </c>
      <c r="C1016" s="25" t="s">
        <v>2669</v>
      </c>
      <c r="D1016" s="62" t="s">
        <v>1151</v>
      </c>
      <c r="E1016" s="274">
        <v>291275</v>
      </c>
      <c r="F1016" s="26" t="s">
        <v>2670</v>
      </c>
      <c r="G1016" s="27">
        <v>4</v>
      </c>
      <c r="H1016" s="28" t="s">
        <v>19</v>
      </c>
      <c r="I1016" s="238">
        <v>84.8</v>
      </c>
      <c r="J1016" s="9">
        <f t="shared" si="42"/>
        <v>339.2</v>
      </c>
    </row>
    <row r="1017" spans="1:10" ht="22.5" x14ac:dyDescent="0.2">
      <c r="A1017" s="89" t="s">
        <v>2086</v>
      </c>
      <c r="B1017" s="89" t="s">
        <v>2605</v>
      </c>
      <c r="C1017" s="25" t="s">
        <v>2671</v>
      </c>
      <c r="D1017" s="62" t="s">
        <v>1151</v>
      </c>
      <c r="E1017" s="63" t="s">
        <v>2672</v>
      </c>
      <c r="F1017" s="26" t="s">
        <v>2673</v>
      </c>
      <c r="G1017" s="27">
        <v>1</v>
      </c>
      <c r="H1017" s="28" t="s">
        <v>19</v>
      </c>
      <c r="I1017" s="238">
        <v>4030</v>
      </c>
      <c r="J1017" s="9">
        <f t="shared" si="42"/>
        <v>4030</v>
      </c>
    </row>
    <row r="1018" spans="1:10" x14ac:dyDescent="0.2">
      <c r="A1018" s="89" t="s">
        <v>2086</v>
      </c>
      <c r="B1018" s="89" t="s">
        <v>2605</v>
      </c>
      <c r="C1018" s="25" t="s">
        <v>2674</v>
      </c>
      <c r="D1018" s="25" t="s">
        <v>1151</v>
      </c>
      <c r="E1018" s="93">
        <v>300451</v>
      </c>
      <c r="F1018" s="26" t="s">
        <v>2675</v>
      </c>
      <c r="G1018" s="27">
        <v>2</v>
      </c>
      <c r="H1018" s="28" t="s">
        <v>19</v>
      </c>
      <c r="I1018" s="238">
        <v>189</v>
      </c>
      <c r="J1018" s="9">
        <f t="shared" si="42"/>
        <v>378</v>
      </c>
    </row>
    <row r="1019" spans="1:10" ht="33.75" x14ac:dyDescent="0.2">
      <c r="A1019" s="89" t="s">
        <v>2086</v>
      </c>
      <c r="B1019" s="89" t="s">
        <v>2605</v>
      </c>
      <c r="C1019" s="25" t="s">
        <v>2676</v>
      </c>
      <c r="D1019" s="25" t="s">
        <v>1151</v>
      </c>
      <c r="E1019" s="233" t="s">
        <v>2677</v>
      </c>
      <c r="F1019" s="26" t="s">
        <v>2678</v>
      </c>
      <c r="G1019" s="27">
        <v>1</v>
      </c>
      <c r="H1019" s="28" t="s">
        <v>19</v>
      </c>
      <c r="I1019" s="238">
        <v>132</v>
      </c>
      <c r="J1019" s="9">
        <f t="shared" si="42"/>
        <v>132</v>
      </c>
    </row>
    <row r="1020" spans="1:10" x14ac:dyDescent="0.2">
      <c r="A1020" s="89" t="s">
        <v>2086</v>
      </c>
      <c r="B1020" s="89" t="s">
        <v>2605</v>
      </c>
      <c r="C1020" s="25" t="s">
        <v>2679</v>
      </c>
      <c r="D1020" s="25" t="s">
        <v>1151</v>
      </c>
      <c r="E1020" s="93">
        <v>201023</v>
      </c>
      <c r="F1020" s="26" t="s">
        <v>2680</v>
      </c>
      <c r="G1020" s="27">
        <v>4</v>
      </c>
      <c r="H1020" s="28" t="s">
        <v>19</v>
      </c>
      <c r="I1020" s="238">
        <v>34.5</v>
      </c>
      <c r="J1020" s="9">
        <f t="shared" si="42"/>
        <v>138</v>
      </c>
    </row>
    <row r="1021" spans="1:10" x14ac:dyDescent="0.2">
      <c r="A1021" s="89" t="s">
        <v>2086</v>
      </c>
      <c r="B1021" s="89" t="s">
        <v>2605</v>
      </c>
      <c r="C1021" s="25" t="s">
        <v>2681</v>
      </c>
      <c r="D1021" s="25" t="s">
        <v>1151</v>
      </c>
      <c r="E1021" s="93">
        <v>201025</v>
      </c>
      <c r="F1021" s="26" t="s">
        <v>2682</v>
      </c>
      <c r="G1021" s="27">
        <v>4</v>
      </c>
      <c r="H1021" s="28" t="s">
        <v>19</v>
      </c>
      <c r="I1021" s="238">
        <v>37</v>
      </c>
      <c r="J1021" s="9">
        <f t="shared" si="42"/>
        <v>148</v>
      </c>
    </row>
    <row r="1022" spans="1:10" x14ac:dyDescent="0.2">
      <c r="A1022" s="89" t="s">
        <v>2086</v>
      </c>
      <c r="B1022" s="89" t="s">
        <v>2605</v>
      </c>
      <c r="C1022" s="25" t="s">
        <v>2683</v>
      </c>
      <c r="D1022" s="25" t="s">
        <v>1151</v>
      </c>
      <c r="E1022" s="93">
        <v>201106</v>
      </c>
      <c r="F1022" s="26" t="s">
        <v>2684</v>
      </c>
      <c r="G1022" s="27">
        <v>2</v>
      </c>
      <c r="H1022" s="28" t="s">
        <v>19</v>
      </c>
      <c r="I1022" s="238">
        <v>37</v>
      </c>
      <c r="J1022" s="9">
        <f t="shared" si="42"/>
        <v>74</v>
      </c>
    </row>
    <row r="1023" spans="1:10" x14ac:dyDescent="0.2">
      <c r="A1023" s="89" t="s">
        <v>2086</v>
      </c>
      <c r="B1023" s="89" t="s">
        <v>2605</v>
      </c>
      <c r="C1023" s="25" t="s">
        <v>2685</v>
      </c>
      <c r="D1023" s="25" t="s">
        <v>2686</v>
      </c>
      <c r="E1023" s="93">
        <v>724150</v>
      </c>
      <c r="F1023" s="76" t="s">
        <v>2687</v>
      </c>
      <c r="G1023" s="27">
        <v>2</v>
      </c>
      <c r="H1023" s="28" t="s">
        <v>19</v>
      </c>
      <c r="I1023" s="238">
        <v>114.6</v>
      </c>
      <c r="J1023" s="9">
        <f t="shared" si="42"/>
        <v>229.2</v>
      </c>
    </row>
    <row r="1024" spans="1:10" x14ac:dyDescent="0.2">
      <c r="A1024" s="89" t="s">
        <v>2086</v>
      </c>
      <c r="B1024" s="89" t="s">
        <v>2605</v>
      </c>
      <c r="C1024" s="25" t="s">
        <v>2688</v>
      </c>
      <c r="D1024" s="25" t="s">
        <v>1151</v>
      </c>
      <c r="E1024" s="232">
        <v>333000</v>
      </c>
      <c r="F1024" s="76" t="s">
        <v>2689</v>
      </c>
      <c r="G1024" s="27">
        <v>2</v>
      </c>
      <c r="H1024" s="28" t="s">
        <v>19</v>
      </c>
      <c r="I1024" s="238">
        <v>700</v>
      </c>
      <c r="J1024" s="9">
        <f t="shared" si="42"/>
        <v>1400</v>
      </c>
    </row>
    <row r="1025" spans="1:10" x14ac:dyDescent="0.2">
      <c r="A1025" s="89" t="s">
        <v>2086</v>
      </c>
      <c r="B1025" s="89" t="s">
        <v>2605</v>
      </c>
      <c r="C1025" s="25" t="s">
        <v>2690</v>
      </c>
      <c r="D1025" s="25" t="s">
        <v>2691</v>
      </c>
      <c r="E1025" s="93">
        <v>201829</v>
      </c>
      <c r="F1025" s="76" t="s">
        <v>2692</v>
      </c>
      <c r="G1025" s="27">
        <v>10</v>
      </c>
      <c r="H1025" s="28" t="s">
        <v>19</v>
      </c>
      <c r="I1025" s="238">
        <v>70</v>
      </c>
      <c r="J1025" s="9">
        <f t="shared" si="42"/>
        <v>700</v>
      </c>
    </row>
    <row r="1026" spans="1:10" x14ac:dyDescent="0.2">
      <c r="A1026" s="89" t="s">
        <v>2086</v>
      </c>
      <c r="B1026" s="89" t="s">
        <v>2605</v>
      </c>
      <c r="C1026" s="25" t="s">
        <v>2693</v>
      </c>
      <c r="D1026" s="25" t="s">
        <v>2694</v>
      </c>
      <c r="E1026" s="233" t="s">
        <v>2695</v>
      </c>
      <c r="F1026" s="76" t="s">
        <v>2696</v>
      </c>
      <c r="G1026" s="27">
        <v>2</v>
      </c>
      <c r="H1026" s="28" t="s">
        <v>19</v>
      </c>
      <c r="I1026" s="238">
        <v>250</v>
      </c>
      <c r="J1026" s="9">
        <f t="shared" si="42"/>
        <v>500</v>
      </c>
    </row>
    <row r="1027" spans="1:10" x14ac:dyDescent="0.2">
      <c r="A1027" s="89" t="s">
        <v>2086</v>
      </c>
      <c r="B1027" s="89" t="s">
        <v>2605</v>
      </c>
      <c r="C1027" s="25" t="s">
        <v>2697</v>
      </c>
      <c r="D1027" s="25" t="s">
        <v>2698</v>
      </c>
      <c r="E1027" s="93">
        <v>876</v>
      </c>
      <c r="F1027" s="26" t="s">
        <v>2699</v>
      </c>
      <c r="G1027" s="27">
        <v>2</v>
      </c>
      <c r="H1027" s="28" t="s">
        <v>19</v>
      </c>
      <c r="I1027" s="238">
        <v>220</v>
      </c>
      <c r="J1027" s="9">
        <f t="shared" si="42"/>
        <v>440</v>
      </c>
    </row>
    <row r="1028" spans="1:10" x14ac:dyDescent="0.2">
      <c r="A1028" s="89" t="s">
        <v>2086</v>
      </c>
      <c r="B1028" s="89" t="s">
        <v>2605</v>
      </c>
      <c r="C1028" s="25" t="s">
        <v>2700</v>
      </c>
      <c r="D1028" s="25" t="s">
        <v>1151</v>
      </c>
      <c r="E1028" s="93">
        <v>431103</v>
      </c>
      <c r="F1028" s="26" t="s">
        <v>2701</v>
      </c>
      <c r="G1028" s="27">
        <v>6</v>
      </c>
      <c r="H1028" s="28" t="s">
        <v>19</v>
      </c>
      <c r="I1028" s="238">
        <v>120</v>
      </c>
      <c r="J1028" s="9">
        <f t="shared" si="42"/>
        <v>720</v>
      </c>
    </row>
    <row r="1029" spans="1:10" x14ac:dyDescent="0.2">
      <c r="A1029" s="89" t="s">
        <v>2086</v>
      </c>
      <c r="B1029" s="89" t="s">
        <v>2605</v>
      </c>
      <c r="C1029" s="25" t="s">
        <v>2702</v>
      </c>
      <c r="D1029" s="25" t="s">
        <v>2703</v>
      </c>
      <c r="E1029" s="93" t="s">
        <v>2704</v>
      </c>
      <c r="F1029" s="26" t="s">
        <v>2705</v>
      </c>
      <c r="G1029" s="27">
        <v>1</v>
      </c>
      <c r="H1029" s="222" t="s">
        <v>19</v>
      </c>
      <c r="I1029" s="240">
        <v>645</v>
      </c>
      <c r="J1029" s="9">
        <f t="shared" si="42"/>
        <v>645</v>
      </c>
    </row>
    <row r="1030" spans="1:10" x14ac:dyDescent="0.2">
      <c r="A1030" s="89" t="s">
        <v>2086</v>
      </c>
      <c r="B1030" s="89" t="s">
        <v>2605</v>
      </c>
      <c r="C1030" s="25" t="s">
        <v>2706</v>
      </c>
      <c r="D1030" s="25" t="s">
        <v>2686</v>
      </c>
      <c r="E1030" s="93">
        <v>726100</v>
      </c>
      <c r="F1030" s="76" t="s">
        <v>2707</v>
      </c>
      <c r="G1030" s="27">
        <v>1</v>
      </c>
      <c r="H1030" s="28" t="s">
        <v>19</v>
      </c>
      <c r="I1030" s="238">
        <v>595</v>
      </c>
      <c r="J1030" s="9">
        <f t="shared" si="42"/>
        <v>595</v>
      </c>
    </row>
    <row r="1031" spans="1:10" x14ac:dyDescent="0.2">
      <c r="A1031" s="89" t="s">
        <v>2086</v>
      </c>
      <c r="B1031" s="89" t="s">
        <v>2605</v>
      </c>
      <c r="C1031" s="176" t="s">
        <v>2708</v>
      </c>
      <c r="D1031" s="242" t="s">
        <v>2686</v>
      </c>
      <c r="E1031" s="244">
        <v>724121</v>
      </c>
      <c r="F1031" s="26" t="s">
        <v>2709</v>
      </c>
      <c r="G1031" s="27">
        <v>1</v>
      </c>
      <c r="H1031" s="28" t="s">
        <v>19</v>
      </c>
      <c r="I1031" s="238">
        <v>258</v>
      </c>
      <c r="J1031" s="9">
        <f t="shared" si="42"/>
        <v>258</v>
      </c>
    </row>
    <row r="1032" spans="1:10" x14ac:dyDescent="0.2">
      <c r="A1032" s="89" t="s">
        <v>2086</v>
      </c>
      <c r="B1032" s="89" t="s">
        <v>2605</v>
      </c>
      <c r="C1032" s="25" t="s">
        <v>2710</v>
      </c>
      <c r="D1032" s="25" t="s">
        <v>2686</v>
      </c>
      <c r="E1032" s="93">
        <v>331602</v>
      </c>
      <c r="F1032" s="26" t="s">
        <v>2711</v>
      </c>
      <c r="G1032" s="27">
        <v>1</v>
      </c>
      <c r="H1032" s="28" t="s">
        <v>19</v>
      </c>
      <c r="I1032" s="238">
        <v>1191.75</v>
      </c>
      <c r="J1032" s="9">
        <f t="shared" si="42"/>
        <v>1191.75</v>
      </c>
    </row>
    <row r="1033" spans="1:10" x14ac:dyDescent="0.2">
      <c r="A1033" s="89" t="s">
        <v>2086</v>
      </c>
      <c r="B1033" s="89" t="s">
        <v>2605</v>
      </c>
      <c r="C1033" s="25" t="s">
        <v>2712</v>
      </c>
      <c r="D1033" s="18" t="s">
        <v>2713</v>
      </c>
      <c r="E1033" s="19" t="s">
        <v>2714</v>
      </c>
      <c r="F1033" s="76" t="s">
        <v>2715</v>
      </c>
      <c r="G1033" s="27">
        <v>4</v>
      </c>
      <c r="H1033" s="28" t="s">
        <v>19</v>
      </c>
      <c r="I1033" s="238">
        <v>350</v>
      </c>
      <c r="J1033" s="9">
        <f t="shared" si="42"/>
        <v>1400</v>
      </c>
    </row>
    <row r="1034" spans="1:10" ht="12" thickBot="1" x14ac:dyDescent="0.25">
      <c r="A1034" s="89" t="s">
        <v>2086</v>
      </c>
      <c r="B1034" s="89" t="s">
        <v>2605</v>
      </c>
      <c r="C1034" s="25" t="s">
        <v>2716</v>
      </c>
      <c r="D1034" s="25" t="s">
        <v>2698</v>
      </c>
      <c r="E1034" s="93" t="s">
        <v>2717</v>
      </c>
      <c r="F1034" s="131" t="s">
        <v>2718</v>
      </c>
      <c r="G1034" s="94">
        <v>1</v>
      </c>
      <c r="H1034" s="28" t="s">
        <v>19</v>
      </c>
      <c r="I1034" s="238">
        <v>1312.5</v>
      </c>
      <c r="J1034" s="9">
        <f t="shared" si="42"/>
        <v>1312.5</v>
      </c>
    </row>
    <row r="1035" spans="1:10" ht="45.75" thickBot="1" x14ac:dyDescent="0.25">
      <c r="A1035" s="263" t="s">
        <v>2086</v>
      </c>
      <c r="B1035" s="264" t="s">
        <v>719</v>
      </c>
      <c r="C1035" s="265" t="s">
        <v>720</v>
      </c>
      <c r="D1035" s="266" t="s">
        <v>3</v>
      </c>
      <c r="E1035" s="266" t="s">
        <v>4</v>
      </c>
      <c r="F1035" s="267" t="s">
        <v>2719</v>
      </c>
      <c r="G1035" s="268" t="s">
        <v>6</v>
      </c>
      <c r="H1035" s="269" t="s">
        <v>7</v>
      </c>
      <c r="I1035" s="270" t="s">
        <v>8</v>
      </c>
      <c r="J1035" s="271" t="s">
        <v>9</v>
      </c>
    </row>
    <row r="1036" spans="1:10" x14ac:dyDescent="0.2">
      <c r="A1036" s="284" t="s">
        <v>2086</v>
      </c>
      <c r="B1036" s="284" t="s">
        <v>719</v>
      </c>
      <c r="C1036" s="215" t="s">
        <v>2720</v>
      </c>
      <c r="D1036" s="295" t="s">
        <v>2721</v>
      </c>
      <c r="E1036" s="296" t="s">
        <v>2722</v>
      </c>
      <c r="F1036" s="239" t="s">
        <v>2723</v>
      </c>
      <c r="G1036" s="221">
        <v>2</v>
      </c>
      <c r="H1036" s="222" t="s">
        <v>19</v>
      </c>
      <c r="I1036" s="240">
        <v>150</v>
      </c>
      <c r="J1036" s="9">
        <f t="shared" ref="J1036:J1039" si="43">G1036*I1036</f>
        <v>300</v>
      </c>
    </row>
    <row r="1037" spans="1:10" x14ac:dyDescent="0.2">
      <c r="A1037" s="89" t="s">
        <v>2086</v>
      </c>
      <c r="B1037" s="89" t="s">
        <v>719</v>
      </c>
      <c r="C1037" s="25" t="s">
        <v>2724</v>
      </c>
      <c r="D1037" s="62" t="s">
        <v>2725</v>
      </c>
      <c r="E1037" s="63" t="s">
        <v>2726</v>
      </c>
      <c r="F1037" s="26" t="s">
        <v>2727</v>
      </c>
      <c r="G1037" s="27">
        <v>1</v>
      </c>
      <c r="H1037" s="28" t="s">
        <v>19</v>
      </c>
      <c r="I1037" s="238">
        <v>136.5</v>
      </c>
      <c r="J1037" s="9">
        <f t="shared" si="43"/>
        <v>136.5</v>
      </c>
    </row>
    <row r="1038" spans="1:10" x14ac:dyDescent="0.2">
      <c r="A1038" s="89" t="s">
        <v>2086</v>
      </c>
      <c r="B1038" s="89" t="s">
        <v>719</v>
      </c>
      <c r="C1038" s="25" t="s">
        <v>2728</v>
      </c>
      <c r="D1038" s="62" t="s">
        <v>2729</v>
      </c>
      <c r="E1038" s="63" t="s">
        <v>2730</v>
      </c>
      <c r="F1038" s="26" t="s">
        <v>2731</v>
      </c>
      <c r="G1038" s="27">
        <v>1</v>
      </c>
      <c r="H1038" s="28" t="s">
        <v>19</v>
      </c>
      <c r="I1038" s="238">
        <v>98</v>
      </c>
      <c r="J1038" s="9">
        <f t="shared" si="43"/>
        <v>98</v>
      </c>
    </row>
    <row r="1039" spans="1:10" ht="22.5" x14ac:dyDescent="0.2">
      <c r="A1039" s="89" t="s">
        <v>2086</v>
      </c>
      <c r="B1039" s="89" t="s">
        <v>719</v>
      </c>
      <c r="C1039" s="25" t="s">
        <v>2732</v>
      </c>
      <c r="D1039" s="62" t="s">
        <v>2733</v>
      </c>
      <c r="E1039" s="274">
        <v>45605</v>
      </c>
      <c r="F1039" s="26" t="s">
        <v>2734</v>
      </c>
      <c r="G1039" s="13">
        <v>1</v>
      </c>
      <c r="H1039" s="14" t="s">
        <v>2735</v>
      </c>
      <c r="I1039" s="297">
        <v>393.08</v>
      </c>
      <c r="J1039" s="9">
        <f t="shared" si="43"/>
        <v>393.08</v>
      </c>
    </row>
    <row r="1040" spans="1:10" x14ac:dyDescent="0.2">
      <c r="A1040" s="89" t="s">
        <v>2086</v>
      </c>
      <c r="B1040" s="89" t="s">
        <v>719</v>
      </c>
      <c r="C1040" s="93" t="s">
        <v>2736</v>
      </c>
      <c r="D1040" s="232" t="s">
        <v>2733</v>
      </c>
      <c r="E1040" s="232" t="s">
        <v>2737</v>
      </c>
      <c r="F1040" s="273" t="s">
        <v>2738</v>
      </c>
      <c r="G1040" s="13">
        <v>1</v>
      </c>
      <c r="H1040" s="14" t="s">
        <v>542</v>
      </c>
      <c r="I1040" s="238" t="s">
        <v>2739</v>
      </c>
      <c r="J1040" s="29"/>
    </row>
    <row r="1041" spans="1:10" x14ac:dyDescent="0.2">
      <c r="A1041" s="89" t="s">
        <v>2086</v>
      </c>
      <c r="B1041" s="89" t="s">
        <v>719</v>
      </c>
      <c r="C1041" s="93" t="s">
        <v>2740</v>
      </c>
      <c r="D1041" s="232" t="s">
        <v>2733</v>
      </c>
      <c r="E1041" s="232" t="s">
        <v>2741</v>
      </c>
      <c r="F1041" s="273" t="s">
        <v>2742</v>
      </c>
      <c r="G1041" s="13">
        <v>2</v>
      </c>
      <c r="H1041" s="14" t="s">
        <v>542</v>
      </c>
      <c r="I1041" s="238" t="s">
        <v>2739</v>
      </c>
      <c r="J1041" s="29"/>
    </row>
    <row r="1042" spans="1:10" x14ac:dyDescent="0.2">
      <c r="A1042" s="89" t="s">
        <v>2086</v>
      </c>
      <c r="B1042" s="89" t="s">
        <v>719</v>
      </c>
      <c r="C1042" s="93" t="s">
        <v>2743</v>
      </c>
      <c r="D1042" s="232" t="s">
        <v>2733</v>
      </c>
      <c r="E1042" s="232" t="s">
        <v>2744</v>
      </c>
      <c r="F1042" s="273" t="s">
        <v>2745</v>
      </c>
      <c r="G1042" s="13">
        <v>3</v>
      </c>
      <c r="H1042" s="14" t="s">
        <v>542</v>
      </c>
      <c r="I1042" s="238" t="s">
        <v>2739</v>
      </c>
      <c r="J1042" s="29"/>
    </row>
    <row r="1043" spans="1:10" x14ac:dyDescent="0.2">
      <c r="A1043" s="89" t="s">
        <v>2086</v>
      </c>
      <c r="B1043" s="89" t="s">
        <v>719</v>
      </c>
      <c r="C1043" s="93" t="s">
        <v>2746</v>
      </c>
      <c r="D1043" s="232" t="s">
        <v>2733</v>
      </c>
      <c r="E1043" s="232" t="s">
        <v>2747</v>
      </c>
      <c r="F1043" s="273" t="s">
        <v>2748</v>
      </c>
      <c r="G1043" s="13">
        <v>10</v>
      </c>
      <c r="H1043" s="14" t="s">
        <v>542</v>
      </c>
      <c r="I1043" s="238" t="s">
        <v>2739</v>
      </c>
      <c r="J1043" s="29"/>
    </row>
    <row r="1044" spans="1:10" x14ac:dyDescent="0.2">
      <c r="A1044" s="89" t="s">
        <v>2086</v>
      </c>
      <c r="B1044" s="89" t="s">
        <v>719</v>
      </c>
      <c r="C1044" s="93" t="s">
        <v>2749</v>
      </c>
      <c r="D1044" s="232" t="s">
        <v>2733</v>
      </c>
      <c r="E1044" s="232" t="s">
        <v>2750</v>
      </c>
      <c r="F1044" s="273" t="s">
        <v>2751</v>
      </c>
      <c r="G1044" s="13">
        <v>1</v>
      </c>
      <c r="H1044" s="14" t="s">
        <v>542</v>
      </c>
      <c r="I1044" s="238" t="s">
        <v>2739</v>
      </c>
      <c r="J1044" s="29"/>
    </row>
    <row r="1045" spans="1:10" x14ac:dyDescent="0.2">
      <c r="A1045" s="89" t="s">
        <v>2086</v>
      </c>
      <c r="B1045" s="89" t="s">
        <v>719</v>
      </c>
      <c r="C1045" s="93" t="s">
        <v>2752</v>
      </c>
      <c r="D1045" s="232" t="s">
        <v>2733</v>
      </c>
      <c r="E1045" s="232" t="s">
        <v>2753</v>
      </c>
      <c r="F1045" s="273" t="s">
        <v>2754</v>
      </c>
      <c r="G1045" s="13">
        <v>1</v>
      </c>
      <c r="H1045" s="14" t="s">
        <v>542</v>
      </c>
      <c r="I1045" s="238" t="s">
        <v>2739</v>
      </c>
      <c r="J1045" s="29"/>
    </row>
    <row r="1046" spans="1:10" x14ac:dyDescent="0.2">
      <c r="A1046" s="89" t="s">
        <v>2086</v>
      </c>
      <c r="B1046" s="89" t="s">
        <v>719</v>
      </c>
      <c r="C1046" s="93" t="s">
        <v>2755</v>
      </c>
      <c r="D1046" s="232" t="s">
        <v>2733</v>
      </c>
      <c r="E1046" s="232" t="s">
        <v>2756</v>
      </c>
      <c r="F1046" s="273" t="s">
        <v>2757</v>
      </c>
      <c r="G1046" s="13">
        <v>3</v>
      </c>
      <c r="H1046" s="14" t="s">
        <v>542</v>
      </c>
      <c r="I1046" s="238" t="s">
        <v>2739</v>
      </c>
      <c r="J1046" s="29"/>
    </row>
    <row r="1047" spans="1:10" x14ac:dyDescent="0.2">
      <c r="A1047" s="89" t="s">
        <v>2086</v>
      </c>
      <c r="B1047" s="89" t="s">
        <v>719</v>
      </c>
      <c r="C1047" s="93" t="s">
        <v>2758</v>
      </c>
      <c r="D1047" s="232" t="s">
        <v>2733</v>
      </c>
      <c r="E1047" s="232" t="s">
        <v>2759</v>
      </c>
      <c r="F1047" s="273" t="s">
        <v>2760</v>
      </c>
      <c r="G1047" s="13">
        <v>1</v>
      </c>
      <c r="H1047" s="14" t="s">
        <v>542</v>
      </c>
      <c r="I1047" s="238" t="s">
        <v>2739</v>
      </c>
      <c r="J1047" s="29"/>
    </row>
    <row r="1048" spans="1:10" x14ac:dyDescent="0.2">
      <c r="A1048" s="89" t="s">
        <v>2086</v>
      </c>
      <c r="B1048" s="89" t="s">
        <v>719</v>
      </c>
      <c r="C1048" s="93" t="s">
        <v>2761</v>
      </c>
      <c r="D1048" s="232" t="s">
        <v>2733</v>
      </c>
      <c r="E1048" s="232" t="s">
        <v>2762</v>
      </c>
      <c r="F1048" s="273" t="s">
        <v>2763</v>
      </c>
      <c r="G1048" s="13">
        <v>5</v>
      </c>
      <c r="H1048" s="14" t="s">
        <v>542</v>
      </c>
      <c r="I1048" s="238" t="s">
        <v>2739</v>
      </c>
      <c r="J1048" s="29"/>
    </row>
    <row r="1049" spans="1:10" x14ac:dyDescent="0.2">
      <c r="A1049" s="89" t="s">
        <v>2086</v>
      </c>
      <c r="B1049" s="89" t="s">
        <v>719</v>
      </c>
      <c r="C1049" s="298" t="s">
        <v>2764</v>
      </c>
      <c r="D1049" s="317" t="s">
        <v>2733</v>
      </c>
      <c r="E1049" s="317" t="s">
        <v>2765</v>
      </c>
      <c r="F1049" s="318" t="s">
        <v>2766</v>
      </c>
      <c r="G1049" s="13">
        <v>1</v>
      </c>
      <c r="H1049" s="14" t="s">
        <v>542</v>
      </c>
      <c r="I1049" s="238" t="s">
        <v>2739</v>
      </c>
      <c r="J1049" s="29"/>
    </row>
    <row r="1050" spans="1:10" x14ac:dyDescent="0.2">
      <c r="A1050" s="89" t="s">
        <v>2086</v>
      </c>
      <c r="B1050" s="89" t="s">
        <v>719</v>
      </c>
      <c r="C1050" s="93" t="s">
        <v>2767</v>
      </c>
      <c r="D1050" s="232" t="s">
        <v>2733</v>
      </c>
      <c r="E1050" s="232" t="s">
        <v>2768</v>
      </c>
      <c r="F1050" s="273" t="s">
        <v>2769</v>
      </c>
      <c r="G1050" s="13">
        <v>3</v>
      </c>
      <c r="H1050" s="14" t="s">
        <v>542</v>
      </c>
      <c r="I1050" s="238" t="s">
        <v>2739</v>
      </c>
      <c r="J1050" s="29"/>
    </row>
    <row r="1051" spans="1:10" x14ac:dyDescent="0.2">
      <c r="A1051" s="89" t="s">
        <v>2086</v>
      </c>
      <c r="B1051" s="89" t="s">
        <v>719</v>
      </c>
      <c r="C1051" s="93" t="s">
        <v>2770</v>
      </c>
      <c r="D1051" s="232" t="s">
        <v>2733</v>
      </c>
      <c r="E1051" s="232" t="s">
        <v>2771</v>
      </c>
      <c r="F1051" s="273" t="s">
        <v>2772</v>
      </c>
      <c r="G1051" s="13">
        <v>1</v>
      </c>
      <c r="H1051" s="14" t="s">
        <v>542</v>
      </c>
      <c r="I1051" s="238" t="s">
        <v>2739</v>
      </c>
      <c r="J1051" s="29"/>
    </row>
    <row r="1052" spans="1:10" x14ac:dyDescent="0.2">
      <c r="A1052" s="89" t="s">
        <v>2086</v>
      </c>
      <c r="B1052" s="89" t="s">
        <v>719</v>
      </c>
      <c r="C1052" s="93" t="s">
        <v>2773</v>
      </c>
      <c r="D1052" s="232" t="s">
        <v>2733</v>
      </c>
      <c r="E1052" s="232" t="s">
        <v>2774</v>
      </c>
      <c r="F1052" s="273" t="s">
        <v>2775</v>
      </c>
      <c r="G1052" s="13">
        <v>1</v>
      </c>
      <c r="H1052" s="14" t="s">
        <v>542</v>
      </c>
      <c r="I1052" s="238" t="s">
        <v>2739</v>
      </c>
      <c r="J1052" s="29"/>
    </row>
    <row r="1053" spans="1:10" x14ac:dyDescent="0.2">
      <c r="A1053" s="89" t="s">
        <v>2086</v>
      </c>
      <c r="B1053" s="89" t="s">
        <v>719</v>
      </c>
      <c r="C1053" s="93" t="s">
        <v>2776</v>
      </c>
      <c r="D1053" s="232" t="s">
        <v>2733</v>
      </c>
      <c r="E1053" s="93">
        <v>3115</v>
      </c>
      <c r="F1053" s="273" t="s">
        <v>2777</v>
      </c>
      <c r="G1053" s="13">
        <v>1</v>
      </c>
      <c r="H1053" s="14" t="s">
        <v>542</v>
      </c>
      <c r="I1053" s="238" t="s">
        <v>2739</v>
      </c>
      <c r="J1053" s="29"/>
    </row>
    <row r="1054" spans="1:10" x14ac:dyDescent="0.2">
      <c r="A1054" s="89" t="s">
        <v>2086</v>
      </c>
      <c r="B1054" s="89" t="s">
        <v>719</v>
      </c>
      <c r="C1054" s="319" t="s">
        <v>2778</v>
      </c>
      <c r="D1054" s="320" t="s">
        <v>2733</v>
      </c>
      <c r="E1054" s="320" t="s">
        <v>2779</v>
      </c>
      <c r="F1054" s="321" t="s">
        <v>2780</v>
      </c>
      <c r="G1054" s="13">
        <v>1</v>
      </c>
      <c r="H1054" s="14" t="s">
        <v>542</v>
      </c>
      <c r="I1054" s="238" t="s">
        <v>2739</v>
      </c>
      <c r="J1054" s="29"/>
    </row>
    <row r="1055" spans="1:10" x14ac:dyDescent="0.2">
      <c r="A1055" s="89" t="s">
        <v>2086</v>
      </c>
      <c r="B1055" s="89" t="s">
        <v>719</v>
      </c>
      <c r="C1055" s="25" t="s">
        <v>2781</v>
      </c>
      <c r="D1055" s="272" t="s">
        <v>2782</v>
      </c>
      <c r="E1055" s="232">
        <v>65937</v>
      </c>
      <c r="F1055" s="26" t="s">
        <v>2783</v>
      </c>
      <c r="G1055" s="27">
        <v>1</v>
      </c>
      <c r="H1055" s="28" t="s">
        <v>19</v>
      </c>
      <c r="I1055" s="238">
        <v>28.26</v>
      </c>
      <c r="J1055" s="9">
        <f>G1055*I1055</f>
        <v>28.26</v>
      </c>
    </row>
    <row r="1056" spans="1:10" ht="12" thickBot="1" x14ac:dyDescent="0.25">
      <c r="A1056" s="89" t="s">
        <v>2086</v>
      </c>
      <c r="B1056" s="89" t="s">
        <v>719</v>
      </c>
      <c r="C1056" s="25" t="s">
        <v>2784</v>
      </c>
      <c r="D1056" s="62" t="s">
        <v>552</v>
      </c>
      <c r="E1056" s="274">
        <v>90183</v>
      </c>
      <c r="F1056" s="26" t="s">
        <v>2785</v>
      </c>
      <c r="G1056" s="27">
        <v>2</v>
      </c>
      <c r="H1056" s="28" t="s">
        <v>19</v>
      </c>
      <c r="I1056" s="238">
        <v>79.989999999999995</v>
      </c>
      <c r="J1056" s="9">
        <f>G1056*I1056</f>
        <v>159.97999999999999</v>
      </c>
    </row>
    <row r="1057" spans="1:10" ht="45.75" thickBot="1" x14ac:dyDescent="0.25">
      <c r="A1057" s="1" t="s">
        <v>0</v>
      </c>
      <c r="B1057" s="2" t="s">
        <v>1</v>
      </c>
      <c r="C1057" s="3" t="s">
        <v>2</v>
      </c>
      <c r="D1057" s="3" t="s">
        <v>3</v>
      </c>
      <c r="E1057" s="3" t="s">
        <v>4</v>
      </c>
      <c r="F1057" s="4" t="s">
        <v>5</v>
      </c>
      <c r="G1057" s="80" t="s">
        <v>6</v>
      </c>
      <c r="H1057" s="5" t="s">
        <v>7</v>
      </c>
      <c r="I1057" s="81" t="s">
        <v>8</v>
      </c>
      <c r="J1057" s="82" t="s">
        <v>9</v>
      </c>
    </row>
    <row r="1058" spans="1:10" ht="45.75" thickBot="1" x14ac:dyDescent="0.25">
      <c r="A1058" s="322" t="s">
        <v>2786</v>
      </c>
      <c r="B1058" s="323" t="s">
        <v>2787</v>
      </c>
      <c r="C1058" s="324" t="s">
        <v>2788</v>
      </c>
      <c r="D1058" s="325" t="s">
        <v>3</v>
      </c>
      <c r="E1058" s="325" t="s">
        <v>4</v>
      </c>
      <c r="F1058" s="326" t="s">
        <v>2789</v>
      </c>
      <c r="G1058" s="327" t="s">
        <v>6</v>
      </c>
      <c r="H1058" s="328" t="s">
        <v>7</v>
      </c>
      <c r="I1058" s="329" t="s">
        <v>8</v>
      </c>
      <c r="J1058" s="330" t="s">
        <v>9</v>
      </c>
    </row>
    <row r="1059" spans="1:10" ht="22.5" x14ac:dyDescent="0.2">
      <c r="A1059" s="84" t="s">
        <v>2786</v>
      </c>
      <c r="B1059" s="84" t="s">
        <v>2787</v>
      </c>
      <c r="C1059" s="110" t="s">
        <v>2790</v>
      </c>
      <c r="D1059" s="110" t="s">
        <v>2791</v>
      </c>
      <c r="E1059" s="111" t="s">
        <v>2792</v>
      </c>
      <c r="F1059" s="85" t="s">
        <v>2793</v>
      </c>
      <c r="G1059" s="237">
        <v>2</v>
      </c>
      <c r="H1059" s="208" t="s">
        <v>19</v>
      </c>
      <c r="I1059" s="275">
        <v>220</v>
      </c>
      <c r="J1059" s="9">
        <f t="shared" ref="J1059:J1067" si="44">G1059*I1059</f>
        <v>440</v>
      </c>
    </row>
    <row r="1060" spans="1:10" ht="22.5" x14ac:dyDescent="0.2">
      <c r="A1060" s="89" t="s">
        <v>2786</v>
      </c>
      <c r="B1060" s="89" t="s">
        <v>2787</v>
      </c>
      <c r="C1060" s="25" t="s">
        <v>2794</v>
      </c>
      <c r="D1060" s="62" t="s">
        <v>2795</v>
      </c>
      <c r="E1060" s="63" t="s">
        <v>2796</v>
      </c>
      <c r="F1060" s="26" t="s">
        <v>2797</v>
      </c>
      <c r="G1060" s="27">
        <v>2</v>
      </c>
      <c r="H1060" s="28" t="s">
        <v>19</v>
      </c>
      <c r="I1060" s="238">
        <v>179.95</v>
      </c>
      <c r="J1060" s="9">
        <f t="shared" si="44"/>
        <v>359.9</v>
      </c>
    </row>
    <row r="1061" spans="1:10" ht="22.5" x14ac:dyDescent="0.2">
      <c r="A1061" s="89" t="s">
        <v>2786</v>
      </c>
      <c r="B1061" s="89" t="s">
        <v>2787</v>
      </c>
      <c r="C1061" s="25" t="s">
        <v>2798</v>
      </c>
      <c r="D1061" s="62" t="s">
        <v>788</v>
      </c>
      <c r="E1061" s="63" t="s">
        <v>2799</v>
      </c>
      <c r="F1061" s="26" t="s">
        <v>2800</v>
      </c>
      <c r="G1061" s="27">
        <v>12</v>
      </c>
      <c r="H1061" s="28" t="s">
        <v>19</v>
      </c>
      <c r="I1061" s="238">
        <v>7</v>
      </c>
      <c r="J1061" s="9">
        <f t="shared" si="44"/>
        <v>84</v>
      </c>
    </row>
    <row r="1062" spans="1:10" ht="22.5" x14ac:dyDescent="0.2">
      <c r="A1062" s="89" t="s">
        <v>2786</v>
      </c>
      <c r="B1062" s="89" t="s">
        <v>2787</v>
      </c>
      <c r="C1062" s="25" t="s">
        <v>2801</v>
      </c>
      <c r="D1062" s="62" t="s">
        <v>2509</v>
      </c>
      <c r="E1062" s="233" t="s">
        <v>2802</v>
      </c>
      <c r="F1062" s="26" t="s">
        <v>2803</v>
      </c>
      <c r="G1062" s="27">
        <v>2</v>
      </c>
      <c r="H1062" s="28" t="s">
        <v>19</v>
      </c>
      <c r="I1062" s="238">
        <v>85</v>
      </c>
      <c r="J1062" s="9">
        <f t="shared" si="44"/>
        <v>170</v>
      </c>
    </row>
    <row r="1063" spans="1:10" ht="22.5" x14ac:dyDescent="0.2">
      <c r="A1063" s="89" t="s">
        <v>2786</v>
      </c>
      <c r="B1063" s="89" t="s">
        <v>2787</v>
      </c>
      <c r="C1063" s="25" t="s">
        <v>2804</v>
      </c>
      <c r="D1063" s="62" t="s">
        <v>2805</v>
      </c>
      <c r="E1063" s="63" t="s">
        <v>2806</v>
      </c>
      <c r="F1063" s="26" t="s">
        <v>2807</v>
      </c>
      <c r="G1063" s="27">
        <v>2</v>
      </c>
      <c r="H1063" s="28" t="s">
        <v>19</v>
      </c>
      <c r="I1063" s="238">
        <v>226</v>
      </c>
      <c r="J1063" s="9">
        <f t="shared" si="44"/>
        <v>452</v>
      </c>
    </row>
    <row r="1064" spans="1:10" ht="22.5" x14ac:dyDescent="0.2">
      <c r="A1064" s="89" t="s">
        <v>2786</v>
      </c>
      <c r="B1064" s="89" t="s">
        <v>2787</v>
      </c>
      <c r="C1064" s="25" t="s">
        <v>2808</v>
      </c>
      <c r="D1064" s="25" t="s">
        <v>2809</v>
      </c>
      <c r="E1064" s="93" t="s">
        <v>2810</v>
      </c>
      <c r="F1064" s="26" t="s">
        <v>2811</v>
      </c>
      <c r="G1064" s="27">
        <v>2</v>
      </c>
      <c r="H1064" s="28" t="s">
        <v>19</v>
      </c>
      <c r="I1064" s="238">
        <v>41</v>
      </c>
      <c r="J1064" s="9">
        <f t="shared" si="44"/>
        <v>82</v>
      </c>
    </row>
    <row r="1065" spans="1:10" ht="22.5" x14ac:dyDescent="0.2">
      <c r="A1065" s="89" t="s">
        <v>2786</v>
      </c>
      <c r="B1065" s="89" t="s">
        <v>2787</v>
      </c>
      <c r="C1065" s="25" t="s">
        <v>2812</v>
      </c>
      <c r="D1065" s="62" t="s">
        <v>2813</v>
      </c>
      <c r="E1065" s="233" t="s">
        <v>2814</v>
      </c>
      <c r="F1065" s="26" t="s">
        <v>2815</v>
      </c>
      <c r="G1065" s="27">
        <v>2</v>
      </c>
      <c r="H1065" s="28" t="s">
        <v>19</v>
      </c>
      <c r="I1065" s="238">
        <v>499.99</v>
      </c>
      <c r="J1065" s="9">
        <f t="shared" si="44"/>
        <v>999.98</v>
      </c>
    </row>
    <row r="1066" spans="1:10" ht="22.5" x14ac:dyDescent="0.2">
      <c r="A1066" s="89" t="s">
        <v>2786</v>
      </c>
      <c r="B1066" s="89" t="s">
        <v>2787</v>
      </c>
      <c r="C1066" s="25" t="s">
        <v>2816</v>
      </c>
      <c r="D1066" s="62" t="s">
        <v>2817</v>
      </c>
      <c r="E1066" s="63" t="s">
        <v>2818</v>
      </c>
      <c r="F1066" s="26" t="s">
        <v>2819</v>
      </c>
      <c r="G1066" s="27">
        <v>2</v>
      </c>
      <c r="H1066" s="28" t="s">
        <v>19</v>
      </c>
      <c r="I1066" s="238">
        <v>59.99</v>
      </c>
      <c r="J1066" s="9">
        <f t="shared" si="44"/>
        <v>119.98</v>
      </c>
    </row>
    <row r="1067" spans="1:10" ht="23.25" thickBot="1" x14ac:dyDescent="0.25">
      <c r="A1067" s="331" t="s">
        <v>2786</v>
      </c>
      <c r="B1067" s="331" t="s">
        <v>2787</v>
      </c>
      <c r="C1067" s="332" t="s">
        <v>2820</v>
      </c>
      <c r="D1067" s="332" t="s">
        <v>2821</v>
      </c>
      <c r="E1067" s="333" t="s">
        <v>2822</v>
      </c>
      <c r="F1067" s="334" t="s">
        <v>2823</v>
      </c>
      <c r="G1067" s="335">
        <v>5</v>
      </c>
      <c r="H1067" s="336" t="s">
        <v>19</v>
      </c>
      <c r="I1067" s="337">
        <v>4.04</v>
      </c>
      <c r="J1067" s="9">
        <f t="shared" si="44"/>
        <v>20.2</v>
      </c>
    </row>
    <row r="1068" spans="1:10" ht="45.75" thickBot="1" x14ac:dyDescent="0.25">
      <c r="A1068" s="338" t="s">
        <v>2786</v>
      </c>
      <c r="B1068" s="339" t="s">
        <v>2824</v>
      </c>
      <c r="C1068" s="340" t="s">
        <v>2825</v>
      </c>
      <c r="D1068" s="340" t="s">
        <v>3</v>
      </c>
      <c r="E1068" s="325" t="s">
        <v>4</v>
      </c>
      <c r="F1068" s="326" t="s">
        <v>2826</v>
      </c>
      <c r="G1068" s="327" t="s">
        <v>6</v>
      </c>
      <c r="H1068" s="328" t="s">
        <v>7</v>
      </c>
      <c r="I1068" s="329" t="s">
        <v>8</v>
      </c>
      <c r="J1068" s="330" t="s">
        <v>9</v>
      </c>
    </row>
    <row r="1069" spans="1:10" ht="22.5" x14ac:dyDescent="0.2">
      <c r="A1069" s="89" t="s">
        <v>2786</v>
      </c>
      <c r="B1069" s="89" t="s">
        <v>2824</v>
      </c>
      <c r="C1069" s="25" t="s">
        <v>2827</v>
      </c>
      <c r="D1069" s="62" t="s">
        <v>2828</v>
      </c>
      <c r="E1069" s="63" t="s">
        <v>2829</v>
      </c>
      <c r="F1069" s="26" t="s">
        <v>2830</v>
      </c>
      <c r="G1069" s="221">
        <v>1</v>
      </c>
      <c r="H1069" s="28" t="s">
        <v>19</v>
      </c>
      <c r="I1069" s="238">
        <v>98</v>
      </c>
      <c r="J1069" s="9">
        <f>G1069*I1069</f>
        <v>98</v>
      </c>
    </row>
    <row r="1070" spans="1:10" ht="22.5" x14ac:dyDescent="0.2">
      <c r="A1070" s="89" t="s">
        <v>2786</v>
      </c>
      <c r="B1070" s="89" t="s">
        <v>2824</v>
      </c>
      <c r="C1070" s="25" t="s">
        <v>2831</v>
      </c>
      <c r="D1070" s="62" t="s">
        <v>2832</v>
      </c>
      <c r="E1070" s="63" t="s">
        <v>2833</v>
      </c>
      <c r="F1070" s="26" t="s">
        <v>2834</v>
      </c>
      <c r="G1070" s="27">
        <v>1</v>
      </c>
      <c r="H1070" s="28" t="s">
        <v>19</v>
      </c>
      <c r="I1070" s="238">
        <v>1099</v>
      </c>
      <c r="J1070" s="9">
        <f>G1070*I1070</f>
        <v>1099</v>
      </c>
    </row>
    <row r="1071" spans="1:10" ht="22.5" x14ac:dyDescent="0.2">
      <c r="A1071" s="89" t="s">
        <v>2786</v>
      </c>
      <c r="B1071" s="89" t="s">
        <v>2824</v>
      </c>
      <c r="C1071" s="25" t="s">
        <v>2835</v>
      </c>
      <c r="D1071" s="25" t="s">
        <v>2836</v>
      </c>
      <c r="E1071" s="262" t="s">
        <v>2837</v>
      </c>
      <c r="F1071" s="273" t="s">
        <v>2838</v>
      </c>
      <c r="G1071" s="27">
        <v>1</v>
      </c>
      <c r="H1071" s="28" t="s">
        <v>19</v>
      </c>
      <c r="I1071" s="238">
        <v>29.99</v>
      </c>
      <c r="J1071" s="9">
        <f>G1071*I1071</f>
        <v>29.99</v>
      </c>
    </row>
    <row r="1072" spans="1:10" ht="33.75" x14ac:dyDescent="0.2">
      <c r="A1072" s="89" t="s">
        <v>2786</v>
      </c>
      <c r="B1072" s="89" t="s">
        <v>2824</v>
      </c>
      <c r="C1072" s="110" t="s">
        <v>2839</v>
      </c>
      <c r="D1072" s="110" t="s">
        <v>2791</v>
      </c>
      <c r="E1072" s="279" t="s">
        <v>2840</v>
      </c>
      <c r="F1072" s="85" t="s">
        <v>2841</v>
      </c>
      <c r="G1072" s="207">
        <v>1</v>
      </c>
      <c r="H1072" s="208" t="s">
        <v>19</v>
      </c>
      <c r="I1072" s="238">
        <v>369.99</v>
      </c>
      <c r="J1072" s="9">
        <f>G1072*I1072</f>
        <v>369.99</v>
      </c>
    </row>
    <row r="1073" spans="1:10" ht="23.25" thickBot="1" x14ac:dyDescent="0.25">
      <c r="A1073" s="89" t="s">
        <v>2786</v>
      </c>
      <c r="B1073" s="89" t="s">
        <v>2824</v>
      </c>
      <c r="C1073" s="25" t="s">
        <v>2842</v>
      </c>
      <c r="D1073" s="25" t="s">
        <v>2843</v>
      </c>
      <c r="E1073" s="231" t="s">
        <v>2844</v>
      </c>
      <c r="F1073" s="273" t="s">
        <v>2845</v>
      </c>
      <c r="G1073" s="94">
        <v>4</v>
      </c>
      <c r="H1073" s="28" t="s">
        <v>19</v>
      </c>
      <c r="I1073" s="238">
        <v>29.99</v>
      </c>
      <c r="J1073" s="9">
        <f>G1073*I1073</f>
        <v>119.96</v>
      </c>
    </row>
    <row r="1074" spans="1:10" ht="45.75" thickBot="1" x14ac:dyDescent="0.25">
      <c r="A1074" s="338" t="s">
        <v>2786</v>
      </c>
      <c r="B1074" s="339" t="s">
        <v>2846</v>
      </c>
      <c r="C1074" s="340" t="s">
        <v>2847</v>
      </c>
      <c r="D1074" s="340" t="s">
        <v>3</v>
      </c>
      <c r="E1074" s="325" t="s">
        <v>4</v>
      </c>
      <c r="F1074" s="326" t="s">
        <v>2848</v>
      </c>
      <c r="G1074" s="327" t="s">
        <v>6</v>
      </c>
      <c r="H1074" s="328" t="s">
        <v>7</v>
      </c>
      <c r="I1074" s="329" t="s">
        <v>8</v>
      </c>
      <c r="J1074" s="330" t="s">
        <v>9</v>
      </c>
    </row>
    <row r="1075" spans="1:10" ht="22.5" x14ac:dyDescent="0.2">
      <c r="A1075" s="284" t="s">
        <v>2786</v>
      </c>
      <c r="B1075" s="284" t="s">
        <v>2846</v>
      </c>
      <c r="C1075" s="215" t="s">
        <v>2849</v>
      </c>
      <c r="D1075" s="295" t="s">
        <v>2850</v>
      </c>
      <c r="E1075" s="286" t="s">
        <v>2851</v>
      </c>
      <c r="F1075" s="239" t="s">
        <v>2852</v>
      </c>
      <c r="G1075" s="7">
        <v>1</v>
      </c>
      <c r="H1075" s="8"/>
      <c r="I1075" s="240">
        <v>17500</v>
      </c>
      <c r="J1075" s="9">
        <f t="shared" ref="J1075:J1086" si="45">G1075*I1075</f>
        <v>17500</v>
      </c>
    </row>
    <row r="1076" spans="1:10" ht="22.5" x14ac:dyDescent="0.2">
      <c r="A1076" s="89" t="s">
        <v>2786</v>
      </c>
      <c r="B1076" s="89" t="s">
        <v>2846</v>
      </c>
      <c r="C1076" s="25" t="s">
        <v>2853</v>
      </c>
      <c r="D1076" s="62" t="s">
        <v>2854</v>
      </c>
      <c r="E1076" s="63" t="s">
        <v>2855</v>
      </c>
      <c r="F1076" s="26" t="s">
        <v>2856</v>
      </c>
      <c r="G1076" s="13">
        <v>1</v>
      </c>
      <c r="H1076" s="14"/>
      <c r="I1076" s="238">
        <v>3699</v>
      </c>
      <c r="J1076" s="9">
        <f t="shared" si="45"/>
        <v>3699</v>
      </c>
    </row>
    <row r="1077" spans="1:10" ht="22.5" x14ac:dyDescent="0.2">
      <c r="A1077" s="89" t="s">
        <v>2786</v>
      </c>
      <c r="B1077" s="89" t="s">
        <v>2846</v>
      </c>
      <c r="C1077" s="18" t="s">
        <v>2857</v>
      </c>
      <c r="D1077" s="18" t="s">
        <v>1031</v>
      </c>
      <c r="E1077" s="19" t="s">
        <v>1032</v>
      </c>
      <c r="F1077" s="26" t="s">
        <v>2858</v>
      </c>
      <c r="G1077" s="27">
        <v>1</v>
      </c>
      <c r="H1077" s="28" t="s">
        <v>19</v>
      </c>
      <c r="I1077" s="238">
        <v>230.75</v>
      </c>
      <c r="J1077" s="9">
        <f t="shared" si="45"/>
        <v>230.75</v>
      </c>
    </row>
    <row r="1078" spans="1:10" ht="33.75" x14ac:dyDescent="0.2">
      <c r="A1078" s="89" t="s">
        <v>2786</v>
      </c>
      <c r="B1078" s="89" t="s">
        <v>2846</v>
      </c>
      <c r="C1078" s="25" t="s">
        <v>2859</v>
      </c>
      <c r="D1078" s="62" t="s">
        <v>2854</v>
      </c>
      <c r="E1078" s="30" t="s">
        <v>2860</v>
      </c>
      <c r="F1078" s="26" t="s">
        <v>2861</v>
      </c>
      <c r="G1078" s="13">
        <v>1</v>
      </c>
      <c r="H1078" s="14" t="s">
        <v>19</v>
      </c>
      <c r="I1078" s="238">
        <v>12785</v>
      </c>
      <c r="J1078" s="9">
        <f t="shared" si="45"/>
        <v>12785</v>
      </c>
    </row>
    <row r="1079" spans="1:10" ht="22.5" x14ac:dyDescent="0.2">
      <c r="A1079" s="89" t="s">
        <v>2786</v>
      </c>
      <c r="B1079" s="89" t="s">
        <v>2846</v>
      </c>
      <c r="C1079" s="25" t="s">
        <v>2862</v>
      </c>
      <c r="D1079" s="62" t="s">
        <v>2850</v>
      </c>
      <c r="E1079" s="233" t="s">
        <v>2863</v>
      </c>
      <c r="F1079" s="26" t="s">
        <v>2864</v>
      </c>
      <c r="G1079" s="13">
        <v>1</v>
      </c>
      <c r="H1079" s="14" t="s">
        <v>19</v>
      </c>
      <c r="I1079" s="238">
        <v>8499</v>
      </c>
      <c r="J1079" s="9">
        <f t="shared" si="45"/>
        <v>8499</v>
      </c>
    </row>
    <row r="1080" spans="1:10" ht="45" x14ac:dyDescent="0.2">
      <c r="A1080" s="89" t="s">
        <v>2786</v>
      </c>
      <c r="B1080" s="89" t="s">
        <v>2846</v>
      </c>
      <c r="C1080" s="25" t="s">
        <v>2865</v>
      </c>
      <c r="D1080" s="25" t="s">
        <v>2866</v>
      </c>
      <c r="E1080" s="233" t="s">
        <v>2867</v>
      </c>
      <c r="F1080" s="26" t="s">
        <v>2868</v>
      </c>
      <c r="G1080" s="27">
        <v>12</v>
      </c>
      <c r="H1080" s="28" t="s">
        <v>19</v>
      </c>
      <c r="I1080" s="238">
        <v>699</v>
      </c>
      <c r="J1080" s="9">
        <f t="shared" si="45"/>
        <v>8388</v>
      </c>
    </row>
    <row r="1081" spans="1:10" ht="33.75" x14ac:dyDescent="0.2">
      <c r="A1081" s="89" t="s">
        <v>2786</v>
      </c>
      <c r="B1081" s="89" t="s">
        <v>2846</v>
      </c>
      <c r="C1081" s="25" t="s">
        <v>2869</v>
      </c>
      <c r="D1081" s="62" t="s">
        <v>2870</v>
      </c>
      <c r="E1081" s="63" t="s">
        <v>2871</v>
      </c>
      <c r="F1081" s="26" t="s">
        <v>2872</v>
      </c>
      <c r="G1081" s="27">
        <v>4</v>
      </c>
      <c r="H1081" s="28" t="s">
        <v>19</v>
      </c>
      <c r="I1081" s="238">
        <v>139.99</v>
      </c>
      <c r="J1081" s="9">
        <f t="shared" si="45"/>
        <v>559.96</v>
      </c>
    </row>
    <row r="1082" spans="1:10" ht="22.5" x14ac:dyDescent="0.2">
      <c r="A1082" s="89" t="s">
        <v>2786</v>
      </c>
      <c r="B1082" s="89" t="s">
        <v>2846</v>
      </c>
      <c r="C1082" s="25" t="s">
        <v>2873</v>
      </c>
      <c r="D1082" s="25" t="s">
        <v>2506</v>
      </c>
      <c r="E1082" s="232">
        <v>17001</v>
      </c>
      <c r="F1082" s="26" t="s">
        <v>2874</v>
      </c>
      <c r="G1082" s="27">
        <v>5</v>
      </c>
      <c r="H1082" s="28" t="s">
        <v>401</v>
      </c>
      <c r="I1082" s="238">
        <v>1.99</v>
      </c>
      <c r="J1082" s="9">
        <f t="shared" si="45"/>
        <v>9.9499999999999993</v>
      </c>
    </row>
    <row r="1083" spans="1:10" ht="22.5" x14ac:dyDescent="0.2">
      <c r="A1083" s="89" t="s">
        <v>2786</v>
      </c>
      <c r="B1083" s="89" t="s">
        <v>2846</v>
      </c>
      <c r="C1083" s="25" t="s">
        <v>2875</v>
      </c>
      <c r="D1083" s="25" t="s">
        <v>2506</v>
      </c>
      <c r="E1083" s="232">
        <v>17002</v>
      </c>
      <c r="F1083" s="26" t="s">
        <v>2876</v>
      </c>
      <c r="G1083" s="27">
        <v>5</v>
      </c>
      <c r="H1083" s="28" t="s">
        <v>401</v>
      </c>
      <c r="I1083" s="238">
        <v>1.99</v>
      </c>
      <c r="J1083" s="9">
        <f t="shared" si="45"/>
        <v>9.9499999999999993</v>
      </c>
    </row>
    <row r="1084" spans="1:10" ht="22.5" x14ac:dyDescent="0.2">
      <c r="A1084" s="89" t="s">
        <v>2786</v>
      </c>
      <c r="B1084" s="89" t="s">
        <v>2846</v>
      </c>
      <c r="C1084" s="25" t="s">
        <v>2877</v>
      </c>
      <c r="D1084" s="25" t="s">
        <v>2878</v>
      </c>
      <c r="E1084" s="232" t="s">
        <v>2879</v>
      </c>
      <c r="F1084" s="26" t="s">
        <v>2880</v>
      </c>
      <c r="G1084" s="27">
        <v>4</v>
      </c>
      <c r="H1084" s="28" t="s">
        <v>19</v>
      </c>
      <c r="I1084" s="238">
        <v>54.99</v>
      </c>
      <c r="J1084" s="9">
        <f t="shared" si="45"/>
        <v>219.96</v>
      </c>
    </row>
    <row r="1085" spans="1:10" ht="22.5" x14ac:dyDescent="0.2">
      <c r="A1085" s="89" t="s">
        <v>2786</v>
      </c>
      <c r="B1085" s="89" t="s">
        <v>2846</v>
      </c>
      <c r="C1085" s="25" t="s">
        <v>2881</v>
      </c>
      <c r="D1085" s="25" t="s">
        <v>2882</v>
      </c>
      <c r="E1085" s="233" t="s">
        <v>2883</v>
      </c>
      <c r="F1085" s="26" t="s">
        <v>2884</v>
      </c>
      <c r="G1085" s="13">
        <v>2</v>
      </c>
      <c r="H1085" s="14" t="s">
        <v>19</v>
      </c>
      <c r="I1085" s="238">
        <v>13846.15</v>
      </c>
      <c r="J1085" s="9">
        <f t="shared" si="45"/>
        <v>27692.3</v>
      </c>
    </row>
    <row r="1086" spans="1:10" ht="23.25" thickBot="1" x14ac:dyDescent="0.25">
      <c r="A1086" s="133" t="s">
        <v>2786</v>
      </c>
      <c r="B1086" s="133" t="s">
        <v>2846</v>
      </c>
      <c r="C1086" s="114" t="s">
        <v>2885</v>
      </c>
      <c r="D1086" s="114"/>
      <c r="E1086" s="293"/>
      <c r="F1086" s="212" t="s">
        <v>2886</v>
      </c>
      <c r="G1086" s="94">
        <v>500</v>
      </c>
      <c r="H1086" s="132" t="s">
        <v>19</v>
      </c>
      <c r="I1086" s="241">
        <v>0.5</v>
      </c>
      <c r="J1086" s="48">
        <f t="shared" si="45"/>
        <v>250</v>
      </c>
    </row>
    <row r="1087" spans="1:10" ht="45.75" thickBot="1" x14ac:dyDescent="0.25">
      <c r="A1087" s="338" t="s">
        <v>2786</v>
      </c>
      <c r="B1087" s="339" t="s">
        <v>2887</v>
      </c>
      <c r="C1087" s="340" t="s">
        <v>2888</v>
      </c>
      <c r="D1087" s="340" t="s">
        <v>3</v>
      </c>
      <c r="E1087" s="325" t="s">
        <v>4</v>
      </c>
      <c r="F1087" s="326" t="s">
        <v>2889</v>
      </c>
      <c r="G1087" s="327" t="s">
        <v>6</v>
      </c>
      <c r="H1087" s="328" t="s">
        <v>7</v>
      </c>
      <c r="I1087" s="329" t="s">
        <v>8</v>
      </c>
      <c r="J1087" s="330" t="s">
        <v>9</v>
      </c>
    </row>
    <row r="1088" spans="1:10" ht="45.75" thickBot="1" x14ac:dyDescent="0.25">
      <c r="A1088" s="1" t="s">
        <v>0</v>
      </c>
      <c r="B1088" s="2" t="s">
        <v>1</v>
      </c>
      <c r="C1088" s="3" t="s">
        <v>2</v>
      </c>
      <c r="D1088" s="3" t="s">
        <v>3</v>
      </c>
      <c r="E1088" s="3" t="s">
        <v>4</v>
      </c>
      <c r="F1088" s="4" t="s">
        <v>5</v>
      </c>
      <c r="G1088" s="80" t="s">
        <v>6</v>
      </c>
      <c r="H1088" s="5" t="s">
        <v>7</v>
      </c>
      <c r="I1088" s="81" t="s">
        <v>8</v>
      </c>
      <c r="J1088" s="82" t="s">
        <v>9</v>
      </c>
    </row>
    <row r="1089" spans="1:10" ht="45.75" thickBot="1" x14ac:dyDescent="0.25">
      <c r="A1089" s="349" t="s">
        <v>2890</v>
      </c>
      <c r="B1089" s="350" t="s">
        <v>2891</v>
      </c>
      <c r="C1089" s="351" t="s">
        <v>2892</v>
      </c>
      <c r="D1089" s="352" t="s">
        <v>3</v>
      </c>
      <c r="E1089" s="352" t="s">
        <v>4</v>
      </c>
      <c r="F1089" s="353" t="s">
        <v>2893</v>
      </c>
      <c r="G1089" s="354" t="s">
        <v>6</v>
      </c>
      <c r="H1089" s="355" t="s">
        <v>7</v>
      </c>
      <c r="I1089" s="356" t="s">
        <v>8</v>
      </c>
      <c r="J1089" s="357" t="s">
        <v>9</v>
      </c>
    </row>
    <row r="1090" spans="1:10" x14ac:dyDescent="0.2">
      <c r="A1090" s="423" t="s">
        <v>2890</v>
      </c>
      <c r="B1090" s="284" t="s">
        <v>2891</v>
      </c>
      <c r="C1090" s="424" t="s">
        <v>3339</v>
      </c>
      <c r="D1090" s="49" t="s">
        <v>3276</v>
      </c>
      <c r="E1090" s="49" t="s">
        <v>3277</v>
      </c>
      <c r="F1090" s="284" t="s">
        <v>3278</v>
      </c>
      <c r="G1090" s="37">
        <v>16</v>
      </c>
      <c r="H1090" s="149" t="s">
        <v>19</v>
      </c>
      <c r="I1090" s="73">
        <v>45</v>
      </c>
      <c r="J1090" s="425">
        <v>1530</v>
      </c>
    </row>
    <row r="1091" spans="1:10" ht="33.75" x14ac:dyDescent="0.2">
      <c r="A1091" s="236" t="s">
        <v>2890</v>
      </c>
      <c r="B1091" s="89" t="s">
        <v>2891</v>
      </c>
      <c r="C1091" s="298" t="s">
        <v>3340</v>
      </c>
      <c r="D1091" s="298" t="s">
        <v>3276</v>
      </c>
      <c r="E1091" s="298">
        <v>2171</v>
      </c>
      <c r="F1091" s="358" t="s">
        <v>3279</v>
      </c>
      <c r="G1091" s="360">
        <v>16</v>
      </c>
      <c r="H1091" s="360" t="s">
        <v>19</v>
      </c>
      <c r="I1091" s="29">
        <v>234.99</v>
      </c>
      <c r="J1091" s="29">
        <f t="shared" ref="J1091:J1117" si="46">G1091*I1091</f>
        <v>3759.84</v>
      </c>
    </row>
    <row r="1092" spans="1:10" ht="22.5" x14ac:dyDescent="0.2">
      <c r="A1092" s="236" t="s">
        <v>2890</v>
      </c>
      <c r="B1092" s="89" t="s">
        <v>2891</v>
      </c>
      <c r="C1092" s="298" t="s">
        <v>3280</v>
      </c>
      <c r="D1092" s="298" t="s">
        <v>3276</v>
      </c>
      <c r="E1092" s="298">
        <v>2119</v>
      </c>
      <c r="F1092" s="358" t="s">
        <v>3281</v>
      </c>
      <c r="G1092" s="360">
        <v>2</v>
      </c>
      <c r="H1092" s="360" t="s">
        <v>19</v>
      </c>
      <c r="I1092" s="29">
        <v>69.95</v>
      </c>
      <c r="J1092" s="29">
        <f t="shared" si="46"/>
        <v>139.9</v>
      </c>
    </row>
    <row r="1093" spans="1:10" ht="22.5" x14ac:dyDescent="0.2">
      <c r="A1093" s="236" t="s">
        <v>2890</v>
      </c>
      <c r="B1093" s="89" t="s">
        <v>2891</v>
      </c>
      <c r="C1093" s="298" t="s">
        <v>3282</v>
      </c>
      <c r="D1093" s="298" t="s">
        <v>3276</v>
      </c>
      <c r="E1093" s="298">
        <v>2119</v>
      </c>
      <c r="F1093" s="358" t="s">
        <v>3283</v>
      </c>
      <c r="G1093" s="360">
        <v>2</v>
      </c>
      <c r="H1093" s="360" t="s">
        <v>19</v>
      </c>
      <c r="I1093" s="29">
        <v>69.95</v>
      </c>
      <c r="J1093" s="29">
        <f t="shared" si="46"/>
        <v>139.9</v>
      </c>
    </row>
    <row r="1094" spans="1:10" ht="22.5" x14ac:dyDescent="0.2">
      <c r="A1094" s="236" t="s">
        <v>2890</v>
      </c>
      <c r="B1094" s="89" t="s">
        <v>2891</v>
      </c>
      <c r="C1094" s="298" t="s">
        <v>3284</v>
      </c>
      <c r="D1094" s="298" t="s">
        <v>3276</v>
      </c>
      <c r="E1094" s="298" t="s">
        <v>3285</v>
      </c>
      <c r="F1094" s="358" t="s">
        <v>3286</v>
      </c>
      <c r="G1094" s="360">
        <v>2</v>
      </c>
      <c r="H1094" s="360" t="s">
        <v>19</v>
      </c>
      <c r="I1094" s="29">
        <v>69.95</v>
      </c>
      <c r="J1094" s="29">
        <f t="shared" si="46"/>
        <v>139.9</v>
      </c>
    </row>
    <row r="1095" spans="1:10" ht="22.5" x14ac:dyDescent="0.2">
      <c r="A1095" s="236" t="s">
        <v>2890</v>
      </c>
      <c r="B1095" s="89" t="s">
        <v>2891</v>
      </c>
      <c r="C1095" s="298" t="s">
        <v>3341</v>
      </c>
      <c r="D1095" s="298" t="s">
        <v>1151</v>
      </c>
      <c r="E1095" s="298" t="s">
        <v>3287</v>
      </c>
      <c r="F1095" s="358" t="s">
        <v>3288</v>
      </c>
      <c r="G1095" s="360">
        <v>16</v>
      </c>
      <c r="H1095" s="360" t="s">
        <v>19</v>
      </c>
      <c r="I1095" s="29">
        <v>7</v>
      </c>
      <c r="J1095" s="29">
        <f t="shared" si="46"/>
        <v>112</v>
      </c>
    </row>
    <row r="1096" spans="1:10" x14ac:dyDescent="0.2">
      <c r="A1096" s="236" t="s">
        <v>2890</v>
      </c>
      <c r="B1096" s="89" t="s">
        <v>2891</v>
      </c>
      <c r="C1096" s="298" t="s">
        <v>3342</v>
      </c>
      <c r="D1096" s="298" t="s">
        <v>3289</v>
      </c>
      <c r="E1096" s="298" t="s">
        <v>3290</v>
      </c>
      <c r="F1096" s="358" t="s">
        <v>3291</v>
      </c>
      <c r="G1096" s="360">
        <v>16</v>
      </c>
      <c r="H1096" s="360" t="s">
        <v>19</v>
      </c>
      <c r="I1096" s="29">
        <v>49.95</v>
      </c>
      <c r="J1096" s="29">
        <f t="shared" si="46"/>
        <v>799.2</v>
      </c>
    </row>
    <row r="1097" spans="1:10" ht="22.5" x14ac:dyDescent="0.2">
      <c r="A1097" s="236" t="s">
        <v>2890</v>
      </c>
      <c r="B1097" s="89" t="s">
        <v>2891</v>
      </c>
      <c r="C1097" s="298" t="s">
        <v>3343</v>
      </c>
      <c r="D1097" s="298" t="s">
        <v>2620</v>
      </c>
      <c r="E1097" s="426" t="s">
        <v>3292</v>
      </c>
      <c r="F1097" s="358" t="s">
        <v>3293</v>
      </c>
      <c r="G1097" s="360">
        <v>16</v>
      </c>
      <c r="H1097" s="360" t="s">
        <v>19</v>
      </c>
      <c r="I1097" s="29">
        <v>174.95</v>
      </c>
      <c r="J1097" s="29">
        <f t="shared" si="46"/>
        <v>2799.2</v>
      </c>
    </row>
    <row r="1098" spans="1:10" x14ac:dyDescent="0.2">
      <c r="A1098" s="236" t="s">
        <v>2890</v>
      </c>
      <c r="B1098" s="89" t="s">
        <v>2891</v>
      </c>
      <c r="C1098" s="298" t="s">
        <v>3344</v>
      </c>
      <c r="D1098" s="298" t="s">
        <v>3294</v>
      </c>
      <c r="E1098" s="298">
        <v>129012</v>
      </c>
      <c r="F1098" s="358" t="s">
        <v>3295</v>
      </c>
      <c r="G1098" s="360">
        <v>16</v>
      </c>
      <c r="H1098" s="360" t="s">
        <v>19</v>
      </c>
      <c r="I1098" s="29">
        <v>10</v>
      </c>
      <c r="J1098" s="29">
        <f t="shared" si="46"/>
        <v>160</v>
      </c>
    </row>
    <row r="1099" spans="1:10" ht="22.5" x14ac:dyDescent="0.2">
      <c r="A1099" s="236" t="s">
        <v>2890</v>
      </c>
      <c r="B1099" s="89" t="s">
        <v>2891</v>
      </c>
      <c r="C1099" s="298" t="s">
        <v>3345</v>
      </c>
      <c r="D1099" s="298" t="s">
        <v>3296</v>
      </c>
      <c r="E1099" s="298" t="s">
        <v>3297</v>
      </c>
      <c r="F1099" s="358" t="s">
        <v>3298</v>
      </c>
      <c r="G1099" s="360">
        <v>16</v>
      </c>
      <c r="H1099" s="360" t="s">
        <v>19</v>
      </c>
      <c r="I1099" s="29">
        <v>45</v>
      </c>
      <c r="J1099" s="29">
        <f t="shared" si="46"/>
        <v>720</v>
      </c>
    </row>
    <row r="1100" spans="1:10" ht="22.5" x14ac:dyDescent="0.2">
      <c r="A1100" s="236" t="s">
        <v>2890</v>
      </c>
      <c r="B1100" s="89" t="s">
        <v>2891</v>
      </c>
      <c r="C1100" s="298" t="s">
        <v>3346</v>
      </c>
      <c r="D1100" s="298" t="s">
        <v>3276</v>
      </c>
      <c r="E1100" s="298">
        <v>1827</v>
      </c>
      <c r="F1100" s="358" t="s">
        <v>3299</v>
      </c>
      <c r="G1100" s="360">
        <v>16</v>
      </c>
      <c r="H1100" s="360" t="s">
        <v>19</v>
      </c>
      <c r="I1100" s="29">
        <v>74.95</v>
      </c>
      <c r="J1100" s="29">
        <f t="shared" si="46"/>
        <v>1199.2</v>
      </c>
    </row>
    <row r="1101" spans="1:10" x14ac:dyDescent="0.2">
      <c r="A1101" s="236" t="s">
        <v>2890</v>
      </c>
      <c r="B1101" s="89" t="s">
        <v>2891</v>
      </c>
      <c r="C1101" s="298" t="s">
        <v>3347</v>
      </c>
      <c r="D1101" s="19" t="s">
        <v>49</v>
      </c>
      <c r="E1101" s="19" t="s">
        <v>3084</v>
      </c>
      <c r="F1101" s="358" t="s">
        <v>3300</v>
      </c>
      <c r="G1101" s="360">
        <v>16</v>
      </c>
      <c r="H1101" s="360" t="s">
        <v>19</v>
      </c>
      <c r="I1101" s="29">
        <v>36</v>
      </c>
      <c r="J1101" s="29">
        <f t="shared" si="46"/>
        <v>576</v>
      </c>
    </row>
    <row r="1102" spans="1:10" ht="22.5" x14ac:dyDescent="0.2">
      <c r="A1102" s="236" t="s">
        <v>2890</v>
      </c>
      <c r="B1102" s="89" t="s">
        <v>2891</v>
      </c>
      <c r="C1102" s="298" t="s">
        <v>3348</v>
      </c>
      <c r="D1102" s="298" t="s">
        <v>1151</v>
      </c>
      <c r="E1102" s="298">
        <v>440742</v>
      </c>
      <c r="F1102" s="358" t="s">
        <v>3301</v>
      </c>
      <c r="G1102" s="360">
        <v>16</v>
      </c>
      <c r="H1102" s="360" t="s">
        <v>19</v>
      </c>
      <c r="I1102" s="29">
        <v>68</v>
      </c>
      <c r="J1102" s="29">
        <f t="shared" si="46"/>
        <v>1088</v>
      </c>
    </row>
    <row r="1103" spans="1:10" ht="22.5" x14ac:dyDescent="0.2">
      <c r="A1103" s="236" t="s">
        <v>2890</v>
      </c>
      <c r="B1103" s="89" t="s">
        <v>2891</v>
      </c>
      <c r="C1103" s="298" t="s">
        <v>3302</v>
      </c>
      <c r="D1103" s="298" t="s">
        <v>3303</v>
      </c>
      <c r="E1103" s="298">
        <v>159100</v>
      </c>
      <c r="F1103" s="358" t="s">
        <v>3304</v>
      </c>
      <c r="G1103" s="360">
        <v>6</v>
      </c>
      <c r="H1103" s="360" t="s">
        <v>19</v>
      </c>
      <c r="I1103" s="29">
        <v>48.26</v>
      </c>
      <c r="J1103" s="29">
        <f t="shared" si="46"/>
        <v>289.56</v>
      </c>
    </row>
    <row r="1104" spans="1:10" x14ac:dyDescent="0.2">
      <c r="A1104" s="236" t="s">
        <v>2890</v>
      </c>
      <c r="B1104" s="89" t="s">
        <v>2891</v>
      </c>
      <c r="C1104" s="298" t="s">
        <v>3305</v>
      </c>
      <c r="D1104" s="298" t="s">
        <v>1151</v>
      </c>
      <c r="E1104" s="298">
        <v>721593</v>
      </c>
      <c r="F1104" s="358" t="s">
        <v>3306</v>
      </c>
      <c r="G1104" s="370">
        <v>3</v>
      </c>
      <c r="H1104" s="360" t="s">
        <v>19</v>
      </c>
      <c r="I1104" s="427">
        <v>336</v>
      </c>
      <c r="J1104" s="29">
        <f t="shared" si="46"/>
        <v>1008</v>
      </c>
    </row>
    <row r="1105" spans="1:10" ht="22.5" x14ac:dyDescent="0.2">
      <c r="A1105" s="236" t="s">
        <v>2890</v>
      </c>
      <c r="B1105" s="89" t="s">
        <v>2891</v>
      </c>
      <c r="C1105" s="298" t="s">
        <v>3307</v>
      </c>
      <c r="D1105" s="298" t="s">
        <v>1151</v>
      </c>
      <c r="E1105" s="298">
        <v>710241</v>
      </c>
      <c r="F1105" s="358" t="s">
        <v>3308</v>
      </c>
      <c r="G1105" s="370">
        <v>3</v>
      </c>
      <c r="H1105" s="360" t="s">
        <v>19</v>
      </c>
      <c r="I1105" s="427">
        <v>102</v>
      </c>
      <c r="J1105" s="29">
        <f t="shared" si="46"/>
        <v>306</v>
      </c>
    </row>
    <row r="1106" spans="1:10" ht="22.5" x14ac:dyDescent="0.2">
      <c r="A1106" s="236" t="s">
        <v>2890</v>
      </c>
      <c r="B1106" s="89" t="s">
        <v>2891</v>
      </c>
      <c r="C1106" s="298" t="s">
        <v>2894</v>
      </c>
      <c r="D1106" s="298" t="s">
        <v>2895</v>
      </c>
      <c r="E1106" s="298" t="s">
        <v>3309</v>
      </c>
      <c r="F1106" s="358" t="s">
        <v>2897</v>
      </c>
      <c r="G1106" s="360">
        <v>25</v>
      </c>
      <c r="H1106" s="360" t="s">
        <v>19</v>
      </c>
      <c r="I1106" s="29">
        <v>240</v>
      </c>
      <c r="J1106" s="29">
        <f t="shared" si="46"/>
        <v>6000</v>
      </c>
    </row>
    <row r="1107" spans="1:10" x14ac:dyDescent="0.2">
      <c r="A1107" s="236" t="s">
        <v>2890</v>
      </c>
      <c r="B1107" s="89" t="s">
        <v>2891</v>
      </c>
      <c r="C1107" s="298" t="s">
        <v>2898</v>
      </c>
      <c r="D1107" s="298" t="s">
        <v>2899</v>
      </c>
      <c r="E1107" s="298" t="s">
        <v>3310</v>
      </c>
      <c r="F1107" s="358" t="s">
        <v>2901</v>
      </c>
      <c r="G1107" s="358">
        <v>25</v>
      </c>
      <c r="H1107" s="360" t="s">
        <v>19</v>
      </c>
      <c r="I1107" s="29">
        <v>34</v>
      </c>
      <c r="J1107" s="29">
        <f t="shared" si="46"/>
        <v>850</v>
      </c>
    </row>
    <row r="1108" spans="1:10" x14ac:dyDescent="0.2">
      <c r="A1108" s="370" t="s">
        <v>3311</v>
      </c>
      <c r="B1108" s="89" t="s">
        <v>2891</v>
      </c>
      <c r="C1108" s="428" t="s">
        <v>3349</v>
      </c>
      <c r="D1108" s="55" t="s">
        <v>2899</v>
      </c>
      <c r="E1108" s="93" t="s">
        <v>3312</v>
      </c>
      <c r="F1108" s="89" t="s">
        <v>3313</v>
      </c>
      <c r="G1108" s="89">
        <v>16</v>
      </c>
      <c r="H1108" s="360" t="s">
        <v>19</v>
      </c>
      <c r="I1108" s="429">
        <v>1754.32</v>
      </c>
      <c r="J1108" s="29">
        <f t="shared" si="46"/>
        <v>28069.119999999999</v>
      </c>
    </row>
    <row r="1109" spans="1:10" x14ac:dyDescent="0.2">
      <c r="A1109" s="370" t="s">
        <v>3311</v>
      </c>
      <c r="B1109" s="89" t="s">
        <v>2891</v>
      </c>
      <c r="C1109" s="428" t="s">
        <v>3350</v>
      </c>
      <c r="D1109" s="55" t="s">
        <v>2899</v>
      </c>
      <c r="E1109" s="93" t="s">
        <v>3314</v>
      </c>
      <c r="F1109" s="89" t="s">
        <v>3315</v>
      </c>
      <c r="G1109" s="89">
        <v>16</v>
      </c>
      <c r="H1109" s="360" t="s">
        <v>19</v>
      </c>
      <c r="I1109" s="429">
        <v>208.71</v>
      </c>
      <c r="J1109" s="29">
        <f t="shared" si="46"/>
        <v>3339.36</v>
      </c>
    </row>
    <row r="1110" spans="1:10" x14ac:dyDescent="0.2">
      <c r="A1110" s="370" t="s">
        <v>3311</v>
      </c>
      <c r="B1110" s="89" t="s">
        <v>2891</v>
      </c>
      <c r="C1110" s="93" t="s">
        <v>3316</v>
      </c>
      <c r="D1110" s="55" t="s">
        <v>3317</v>
      </c>
      <c r="E1110" s="93" t="s">
        <v>3318</v>
      </c>
      <c r="F1110" s="89" t="s">
        <v>3319</v>
      </c>
      <c r="G1110" s="89">
        <v>6</v>
      </c>
      <c r="H1110" s="360" t="s">
        <v>19</v>
      </c>
      <c r="I1110" s="429">
        <v>11.25</v>
      </c>
      <c r="J1110" s="29">
        <f t="shared" si="46"/>
        <v>67.5</v>
      </c>
    </row>
    <row r="1111" spans="1:10" x14ac:dyDescent="0.2">
      <c r="A1111" s="370" t="s">
        <v>3311</v>
      </c>
      <c r="B1111" s="89" t="s">
        <v>2891</v>
      </c>
      <c r="C1111" s="55" t="s">
        <v>3351</v>
      </c>
      <c r="D1111" s="55" t="s">
        <v>3320</v>
      </c>
      <c r="E1111" s="93" t="s">
        <v>3321</v>
      </c>
      <c r="F1111" s="89" t="s">
        <v>3322</v>
      </c>
      <c r="G1111" s="89">
        <v>16</v>
      </c>
      <c r="H1111" s="360" t="s">
        <v>19</v>
      </c>
      <c r="I1111" s="429">
        <v>99</v>
      </c>
      <c r="J1111" s="29">
        <f t="shared" si="46"/>
        <v>1584</v>
      </c>
    </row>
    <row r="1112" spans="1:10" x14ac:dyDescent="0.2">
      <c r="A1112" s="370" t="s">
        <v>3311</v>
      </c>
      <c r="B1112" s="89" t="s">
        <v>2891</v>
      </c>
      <c r="C1112" s="428" t="s">
        <v>3354</v>
      </c>
      <c r="D1112" s="55" t="s">
        <v>3317</v>
      </c>
      <c r="E1112" s="93" t="s">
        <v>3323</v>
      </c>
      <c r="F1112" s="89" t="s">
        <v>3324</v>
      </c>
      <c r="G1112" s="89">
        <v>16</v>
      </c>
      <c r="H1112" s="360" t="s">
        <v>19</v>
      </c>
      <c r="I1112" s="429">
        <v>34.950000000000003</v>
      </c>
      <c r="J1112" s="29">
        <f t="shared" si="46"/>
        <v>559.20000000000005</v>
      </c>
    </row>
    <row r="1113" spans="1:10" x14ac:dyDescent="0.2">
      <c r="A1113" s="370" t="s">
        <v>3311</v>
      </c>
      <c r="B1113" s="89" t="s">
        <v>2891</v>
      </c>
      <c r="C1113" s="298" t="s">
        <v>3355</v>
      </c>
      <c r="D1113" s="55" t="s">
        <v>3276</v>
      </c>
      <c r="E1113" s="93" t="s">
        <v>3325</v>
      </c>
      <c r="F1113" s="89" t="s">
        <v>3326</v>
      </c>
      <c r="G1113" s="89">
        <v>16</v>
      </c>
      <c r="H1113" s="360" t="s">
        <v>19</v>
      </c>
      <c r="I1113" s="429">
        <v>109.95</v>
      </c>
      <c r="J1113" s="29">
        <f t="shared" si="46"/>
        <v>1759.2</v>
      </c>
    </row>
    <row r="1114" spans="1:10" x14ac:dyDescent="0.2">
      <c r="A1114" s="370" t="s">
        <v>3311</v>
      </c>
      <c r="B1114" s="89" t="s">
        <v>2891</v>
      </c>
      <c r="C1114" s="428" t="s">
        <v>3353</v>
      </c>
      <c r="D1114" s="55" t="s">
        <v>1141</v>
      </c>
      <c r="E1114" s="93" t="s">
        <v>3327</v>
      </c>
      <c r="F1114" s="89" t="s">
        <v>3328</v>
      </c>
      <c r="G1114" s="89">
        <v>16</v>
      </c>
      <c r="H1114" s="360" t="s">
        <v>19</v>
      </c>
      <c r="I1114" s="429">
        <v>37.549999999999997</v>
      </c>
      <c r="J1114" s="29">
        <f t="shared" si="46"/>
        <v>600.79999999999995</v>
      </c>
    </row>
    <row r="1115" spans="1:10" ht="33.75" x14ac:dyDescent="0.2">
      <c r="A1115" s="370" t="s">
        <v>3311</v>
      </c>
      <c r="B1115" s="89" t="s">
        <v>2891</v>
      </c>
      <c r="C1115" s="93" t="s">
        <v>3329</v>
      </c>
      <c r="D1115" s="55" t="s">
        <v>3330</v>
      </c>
      <c r="E1115" s="93" t="s">
        <v>3331</v>
      </c>
      <c r="F1115" s="89" t="s">
        <v>3332</v>
      </c>
      <c r="G1115" s="89">
        <v>32</v>
      </c>
      <c r="H1115" s="360" t="s">
        <v>19</v>
      </c>
      <c r="I1115" s="429">
        <v>9.99</v>
      </c>
      <c r="J1115" s="29">
        <f t="shared" si="46"/>
        <v>319.68</v>
      </c>
    </row>
    <row r="1116" spans="1:10" ht="22.5" x14ac:dyDescent="0.2">
      <c r="A1116" s="370" t="s">
        <v>3311</v>
      </c>
      <c r="B1116" s="89" t="s">
        <v>2891</v>
      </c>
      <c r="C1116" s="55" t="s">
        <v>3333</v>
      </c>
      <c r="D1116" s="55" t="s">
        <v>3334</v>
      </c>
      <c r="E1116" s="93" t="s">
        <v>3335</v>
      </c>
      <c r="F1116" s="89" t="s">
        <v>3336</v>
      </c>
      <c r="G1116" s="370">
        <v>10</v>
      </c>
      <c r="H1116" s="360" t="s">
        <v>19</v>
      </c>
      <c r="I1116" s="78">
        <v>229.95</v>
      </c>
      <c r="J1116" s="29">
        <f t="shared" si="46"/>
        <v>2299.5</v>
      </c>
    </row>
    <row r="1117" spans="1:10" ht="12" thickBot="1" x14ac:dyDescent="0.25">
      <c r="A1117" s="210" t="s">
        <v>3311</v>
      </c>
      <c r="B1117" s="133" t="s">
        <v>2891</v>
      </c>
      <c r="C1117" s="430" t="s">
        <v>3352</v>
      </c>
      <c r="D1117" s="51" t="s">
        <v>3276</v>
      </c>
      <c r="E1117" s="116" t="s">
        <v>3337</v>
      </c>
      <c r="F1117" s="133" t="s">
        <v>3338</v>
      </c>
      <c r="G1117" s="133">
        <v>16</v>
      </c>
      <c r="H1117" s="431" t="s">
        <v>19</v>
      </c>
      <c r="I1117" s="432">
        <v>41.46</v>
      </c>
      <c r="J1117" s="196">
        <f t="shared" si="46"/>
        <v>663.36</v>
      </c>
    </row>
    <row r="1118" spans="1:10" ht="45.75" thickBot="1" x14ac:dyDescent="0.25">
      <c r="A1118" s="349" t="s">
        <v>2890</v>
      </c>
      <c r="B1118" s="350" t="s">
        <v>2902</v>
      </c>
      <c r="C1118" s="351" t="s">
        <v>2903</v>
      </c>
      <c r="D1118" s="352" t="s">
        <v>3</v>
      </c>
      <c r="E1118" s="352" t="s">
        <v>4</v>
      </c>
      <c r="F1118" s="353" t="s">
        <v>2904</v>
      </c>
      <c r="G1118" s="354" t="s">
        <v>6</v>
      </c>
      <c r="H1118" s="355" t="s">
        <v>7</v>
      </c>
      <c r="I1118" s="356" t="s">
        <v>8</v>
      </c>
      <c r="J1118" s="357" t="s">
        <v>9</v>
      </c>
    </row>
    <row r="1119" spans="1:10" ht="90" x14ac:dyDescent="0.2">
      <c r="A1119" s="433" t="s">
        <v>3311</v>
      </c>
      <c r="B1119" s="284" t="s">
        <v>2902</v>
      </c>
      <c r="C1119" s="219" t="s">
        <v>3356</v>
      </c>
      <c r="D1119" s="219" t="s">
        <v>3357</v>
      </c>
      <c r="E1119" s="219" t="s">
        <v>3358</v>
      </c>
      <c r="F1119" s="284" t="s">
        <v>3359</v>
      </c>
      <c r="G1119" s="284">
        <v>4</v>
      </c>
      <c r="H1119" s="359" t="s">
        <v>19</v>
      </c>
      <c r="I1119" s="434">
        <v>3900</v>
      </c>
      <c r="J1119" s="9">
        <f t="shared" ref="J1119:J1141" si="47">G1119*I1119</f>
        <v>15600</v>
      </c>
    </row>
    <row r="1120" spans="1:10" x14ac:dyDescent="0.2">
      <c r="A1120" s="370" t="s">
        <v>3311</v>
      </c>
      <c r="B1120" s="89" t="s">
        <v>2902</v>
      </c>
      <c r="C1120" s="93" t="s">
        <v>3360</v>
      </c>
      <c r="D1120" s="93" t="s">
        <v>3361</v>
      </c>
      <c r="E1120" s="93" t="s">
        <v>3362</v>
      </c>
      <c r="F1120" s="89" t="s">
        <v>3363</v>
      </c>
      <c r="G1120" s="89">
        <v>4</v>
      </c>
      <c r="H1120" s="360" t="s">
        <v>19</v>
      </c>
      <c r="I1120" s="435">
        <v>49</v>
      </c>
      <c r="J1120" s="29">
        <f t="shared" si="47"/>
        <v>196</v>
      </c>
    </row>
    <row r="1121" spans="1:10" ht="22.5" x14ac:dyDescent="0.2">
      <c r="A1121" s="370" t="s">
        <v>3311</v>
      </c>
      <c r="B1121" s="89" t="s">
        <v>2902</v>
      </c>
      <c r="C1121" s="93" t="s">
        <v>3364</v>
      </c>
      <c r="D1121" s="93" t="s">
        <v>3365</v>
      </c>
      <c r="E1121" s="93" t="s">
        <v>3366</v>
      </c>
      <c r="F1121" s="89" t="s">
        <v>3367</v>
      </c>
      <c r="G1121" s="89">
        <v>4</v>
      </c>
      <c r="H1121" s="360" t="s">
        <v>19</v>
      </c>
      <c r="I1121" s="435">
        <v>55</v>
      </c>
      <c r="J1121" s="29">
        <f t="shared" si="47"/>
        <v>220</v>
      </c>
    </row>
    <row r="1122" spans="1:10" ht="22.5" x14ac:dyDescent="0.2">
      <c r="A1122" s="370" t="s">
        <v>3311</v>
      </c>
      <c r="B1122" s="89" t="s">
        <v>2902</v>
      </c>
      <c r="C1122" s="93" t="s">
        <v>3368</v>
      </c>
      <c r="D1122" s="93" t="s">
        <v>3369</v>
      </c>
      <c r="E1122" s="93" t="s">
        <v>3370</v>
      </c>
      <c r="F1122" s="89" t="s">
        <v>3371</v>
      </c>
      <c r="G1122" s="89">
        <v>4</v>
      </c>
      <c r="H1122" s="360" t="s">
        <v>19</v>
      </c>
      <c r="I1122" s="435">
        <v>240.35</v>
      </c>
      <c r="J1122" s="29">
        <f t="shared" si="47"/>
        <v>961.4</v>
      </c>
    </row>
    <row r="1123" spans="1:10" ht="22.5" x14ac:dyDescent="0.2">
      <c r="A1123" s="370" t="s">
        <v>3311</v>
      </c>
      <c r="B1123" s="89" t="s">
        <v>2902</v>
      </c>
      <c r="C1123" s="93" t="s">
        <v>3372</v>
      </c>
      <c r="D1123" s="93" t="s">
        <v>3373</v>
      </c>
      <c r="E1123" s="93" t="s">
        <v>3374</v>
      </c>
      <c r="F1123" s="89" t="s">
        <v>3375</v>
      </c>
      <c r="G1123" s="89">
        <v>5</v>
      </c>
      <c r="H1123" s="360" t="s">
        <v>19</v>
      </c>
      <c r="I1123" s="435">
        <v>4966</v>
      </c>
      <c r="J1123" s="29">
        <f t="shared" si="47"/>
        <v>24830</v>
      </c>
    </row>
    <row r="1124" spans="1:10" x14ac:dyDescent="0.2">
      <c r="A1124" s="370" t="s">
        <v>3311</v>
      </c>
      <c r="B1124" s="89" t="s">
        <v>2902</v>
      </c>
      <c r="C1124" s="93" t="s">
        <v>3376</v>
      </c>
      <c r="D1124" s="93" t="s">
        <v>3377</v>
      </c>
      <c r="E1124" s="93"/>
      <c r="F1124" s="89" t="s">
        <v>3378</v>
      </c>
      <c r="G1124" s="89">
        <v>16</v>
      </c>
      <c r="H1124" s="360" t="s">
        <v>19</v>
      </c>
      <c r="I1124" s="435">
        <v>120</v>
      </c>
      <c r="J1124" s="29">
        <f t="shared" si="47"/>
        <v>1920</v>
      </c>
    </row>
    <row r="1125" spans="1:10" x14ac:dyDescent="0.2">
      <c r="A1125" s="370" t="s">
        <v>3311</v>
      </c>
      <c r="B1125" s="89" t="s">
        <v>2902</v>
      </c>
      <c r="C1125" s="93" t="s">
        <v>3379</v>
      </c>
      <c r="D1125" s="93" t="s">
        <v>3377</v>
      </c>
      <c r="E1125" s="93"/>
      <c r="F1125" s="89" t="s">
        <v>3380</v>
      </c>
      <c r="G1125" s="89">
        <v>8</v>
      </c>
      <c r="H1125" s="360" t="s">
        <v>19</v>
      </c>
      <c r="I1125" s="435">
        <v>350</v>
      </c>
      <c r="J1125" s="29">
        <f t="shared" si="47"/>
        <v>2800</v>
      </c>
    </row>
    <row r="1126" spans="1:10" ht="22.5" x14ac:dyDescent="0.2">
      <c r="A1126" s="370" t="s">
        <v>3311</v>
      </c>
      <c r="B1126" s="89" t="s">
        <v>2902</v>
      </c>
      <c r="C1126" s="93" t="s">
        <v>3381</v>
      </c>
      <c r="D1126" s="93" t="s">
        <v>3377</v>
      </c>
      <c r="E1126" s="93"/>
      <c r="F1126" s="89" t="s">
        <v>3382</v>
      </c>
      <c r="G1126" s="89">
        <v>6</v>
      </c>
      <c r="H1126" s="360" t="s">
        <v>19</v>
      </c>
      <c r="I1126" s="435">
        <v>150</v>
      </c>
      <c r="J1126" s="29">
        <f t="shared" si="47"/>
        <v>900</v>
      </c>
    </row>
    <row r="1127" spans="1:10" x14ac:dyDescent="0.2">
      <c r="A1127" s="370" t="s">
        <v>3311</v>
      </c>
      <c r="B1127" s="89" t="s">
        <v>2902</v>
      </c>
      <c r="C1127" s="93" t="s">
        <v>3383</v>
      </c>
      <c r="D1127" s="93" t="s">
        <v>3377</v>
      </c>
      <c r="E1127" s="93"/>
      <c r="F1127" s="89" t="s">
        <v>3384</v>
      </c>
      <c r="G1127" s="89">
        <v>12</v>
      </c>
      <c r="H1127" s="360" t="s">
        <v>19</v>
      </c>
      <c r="I1127" s="435">
        <v>10</v>
      </c>
      <c r="J1127" s="29">
        <f t="shared" si="47"/>
        <v>120</v>
      </c>
    </row>
    <row r="1128" spans="1:10" x14ac:dyDescent="0.2">
      <c r="A1128" s="370" t="s">
        <v>3311</v>
      </c>
      <c r="B1128" s="89" t="s">
        <v>2902</v>
      </c>
      <c r="C1128" s="93" t="s">
        <v>3385</v>
      </c>
      <c r="D1128" s="93" t="s">
        <v>3377</v>
      </c>
      <c r="E1128" s="93"/>
      <c r="F1128" s="89" t="s">
        <v>3386</v>
      </c>
      <c r="G1128" s="89">
        <v>3</v>
      </c>
      <c r="H1128" s="360" t="s">
        <v>19</v>
      </c>
      <c r="I1128" s="435">
        <v>18</v>
      </c>
      <c r="J1128" s="29">
        <f t="shared" si="47"/>
        <v>54</v>
      </c>
    </row>
    <row r="1129" spans="1:10" x14ac:dyDescent="0.2">
      <c r="A1129" s="370" t="s">
        <v>3311</v>
      </c>
      <c r="B1129" s="89" t="s">
        <v>2902</v>
      </c>
      <c r="C1129" s="93" t="s">
        <v>3387</v>
      </c>
      <c r="D1129" s="93" t="s">
        <v>3377</v>
      </c>
      <c r="E1129" s="93"/>
      <c r="F1129" s="89" t="s">
        <v>3388</v>
      </c>
      <c r="G1129" s="89">
        <v>3</v>
      </c>
      <c r="H1129" s="360" t="s">
        <v>19</v>
      </c>
      <c r="I1129" s="435">
        <v>22</v>
      </c>
      <c r="J1129" s="29">
        <f t="shared" si="47"/>
        <v>66</v>
      </c>
    </row>
    <row r="1130" spans="1:10" x14ac:dyDescent="0.2">
      <c r="A1130" s="370" t="s">
        <v>3311</v>
      </c>
      <c r="B1130" s="89" t="s">
        <v>2902</v>
      </c>
      <c r="C1130" s="93" t="s">
        <v>3389</v>
      </c>
      <c r="D1130" s="93" t="s">
        <v>3377</v>
      </c>
      <c r="E1130" s="93"/>
      <c r="F1130" s="89" t="s">
        <v>3390</v>
      </c>
      <c r="G1130" s="89">
        <v>3</v>
      </c>
      <c r="H1130" s="360" t="s">
        <v>19</v>
      </c>
      <c r="I1130" s="435">
        <v>18</v>
      </c>
      <c r="J1130" s="29">
        <f t="shared" si="47"/>
        <v>54</v>
      </c>
    </row>
    <row r="1131" spans="1:10" x14ac:dyDescent="0.2">
      <c r="A1131" s="370" t="s">
        <v>3311</v>
      </c>
      <c r="B1131" s="89" t="s">
        <v>2902</v>
      </c>
      <c r="C1131" s="93" t="s">
        <v>3391</v>
      </c>
      <c r="D1131" s="93" t="s">
        <v>3377</v>
      </c>
      <c r="E1131" s="93"/>
      <c r="F1131" s="89" t="s">
        <v>3392</v>
      </c>
      <c r="G1131" s="89">
        <v>10</v>
      </c>
      <c r="H1131" s="360" t="s">
        <v>19</v>
      </c>
      <c r="I1131" s="435">
        <v>11</v>
      </c>
      <c r="J1131" s="29">
        <f t="shared" si="47"/>
        <v>110</v>
      </c>
    </row>
    <row r="1132" spans="1:10" x14ac:dyDescent="0.2">
      <c r="A1132" s="370" t="s">
        <v>3311</v>
      </c>
      <c r="B1132" s="89" t="s">
        <v>2902</v>
      </c>
      <c r="C1132" s="93" t="s">
        <v>3393</v>
      </c>
      <c r="D1132" s="93" t="s">
        <v>3377</v>
      </c>
      <c r="E1132" s="93"/>
      <c r="F1132" s="89" t="s">
        <v>3394</v>
      </c>
      <c r="G1132" s="89">
        <v>16</v>
      </c>
      <c r="H1132" s="360" t="s">
        <v>19</v>
      </c>
      <c r="I1132" s="435">
        <v>18</v>
      </c>
      <c r="J1132" s="29">
        <f t="shared" si="47"/>
        <v>288</v>
      </c>
    </row>
    <row r="1133" spans="1:10" x14ac:dyDescent="0.2">
      <c r="A1133" s="370" t="s">
        <v>3311</v>
      </c>
      <c r="B1133" s="89" t="s">
        <v>2902</v>
      </c>
      <c r="C1133" s="93" t="s">
        <v>3395</v>
      </c>
      <c r="D1133" s="93" t="s">
        <v>3377</v>
      </c>
      <c r="E1133" s="93"/>
      <c r="F1133" s="89" t="s">
        <v>3396</v>
      </c>
      <c r="G1133" s="89">
        <v>8</v>
      </c>
      <c r="H1133" s="360" t="s">
        <v>19</v>
      </c>
      <c r="I1133" s="435">
        <v>66</v>
      </c>
      <c r="J1133" s="29">
        <f t="shared" si="47"/>
        <v>528</v>
      </c>
    </row>
    <row r="1134" spans="1:10" x14ac:dyDescent="0.2">
      <c r="A1134" s="370" t="s">
        <v>3311</v>
      </c>
      <c r="B1134" s="89" t="s">
        <v>2902</v>
      </c>
      <c r="C1134" s="93" t="s">
        <v>3397</v>
      </c>
      <c r="D1134" s="93" t="s">
        <v>3398</v>
      </c>
      <c r="E1134" s="93" t="s">
        <v>3399</v>
      </c>
      <c r="F1134" s="89" t="s">
        <v>3400</v>
      </c>
      <c r="G1134" s="89">
        <v>12</v>
      </c>
      <c r="H1134" s="360" t="s">
        <v>19</v>
      </c>
      <c r="I1134" s="435">
        <v>69.989999999999995</v>
      </c>
      <c r="J1134" s="29">
        <f t="shared" si="47"/>
        <v>839.87999999999988</v>
      </c>
    </row>
    <row r="1135" spans="1:10" x14ac:dyDescent="0.2">
      <c r="A1135" s="370" t="s">
        <v>3311</v>
      </c>
      <c r="B1135" s="89" t="s">
        <v>2902</v>
      </c>
      <c r="C1135" s="93" t="s">
        <v>3401</v>
      </c>
      <c r="D1135" s="93" t="s">
        <v>3402</v>
      </c>
      <c r="E1135" s="93" t="s">
        <v>3403</v>
      </c>
      <c r="F1135" s="89" t="s">
        <v>3404</v>
      </c>
      <c r="G1135" s="370">
        <v>3</v>
      </c>
      <c r="H1135" s="360" t="s">
        <v>19</v>
      </c>
      <c r="I1135" s="436">
        <v>10</v>
      </c>
      <c r="J1135" s="29">
        <f t="shared" si="47"/>
        <v>30</v>
      </c>
    </row>
    <row r="1136" spans="1:10" x14ac:dyDescent="0.2">
      <c r="A1136" s="370" t="s">
        <v>3311</v>
      </c>
      <c r="B1136" s="89" t="s">
        <v>2902</v>
      </c>
      <c r="C1136" s="55" t="s">
        <v>3405</v>
      </c>
      <c r="D1136" s="55" t="s">
        <v>3406</v>
      </c>
      <c r="E1136" s="93" t="s">
        <v>3407</v>
      </c>
      <c r="F1136" s="89" t="s">
        <v>3408</v>
      </c>
      <c r="G1136" s="433">
        <v>5</v>
      </c>
      <c r="H1136" s="359" t="s">
        <v>19</v>
      </c>
      <c r="I1136" s="437">
        <v>29</v>
      </c>
      <c r="J1136" s="29">
        <f t="shared" si="47"/>
        <v>145</v>
      </c>
    </row>
    <row r="1137" spans="1:10" x14ac:dyDescent="0.2">
      <c r="A1137" s="370" t="s">
        <v>3311</v>
      </c>
      <c r="B1137" s="89" t="s">
        <v>2902</v>
      </c>
      <c r="C1137" s="55" t="s">
        <v>3409</v>
      </c>
      <c r="D1137" s="55" t="s">
        <v>3410</v>
      </c>
      <c r="E1137" s="93" t="s">
        <v>3411</v>
      </c>
      <c r="F1137" s="89" t="s">
        <v>3412</v>
      </c>
      <c r="G1137" s="89">
        <v>8</v>
      </c>
      <c r="H1137" s="360" t="s">
        <v>19</v>
      </c>
      <c r="I1137" s="429">
        <v>550</v>
      </c>
      <c r="J1137" s="29">
        <f t="shared" si="47"/>
        <v>4400</v>
      </c>
    </row>
    <row r="1138" spans="1:10" ht="123.75" x14ac:dyDescent="0.2">
      <c r="A1138" s="370" t="s">
        <v>3311</v>
      </c>
      <c r="B1138" s="89" t="s">
        <v>2902</v>
      </c>
      <c r="C1138" s="93" t="s">
        <v>3413</v>
      </c>
      <c r="D1138" s="55" t="s">
        <v>3414</v>
      </c>
      <c r="E1138" s="55" t="s">
        <v>3415</v>
      </c>
      <c r="F1138" s="89" t="s">
        <v>3416</v>
      </c>
      <c r="G1138" s="89">
        <v>2</v>
      </c>
      <c r="H1138" s="360" t="s">
        <v>19</v>
      </c>
      <c r="I1138" s="429">
        <v>17643</v>
      </c>
      <c r="J1138" s="29">
        <f t="shared" si="47"/>
        <v>35286</v>
      </c>
    </row>
    <row r="1139" spans="1:10" ht="22.5" x14ac:dyDescent="0.2">
      <c r="A1139" s="210" t="s">
        <v>3311</v>
      </c>
      <c r="B1139" s="133" t="s">
        <v>2902</v>
      </c>
      <c r="C1139" s="430" t="s">
        <v>3417</v>
      </c>
      <c r="D1139" s="51" t="s">
        <v>3373</v>
      </c>
      <c r="E1139" s="116" t="s">
        <v>3418</v>
      </c>
      <c r="F1139" s="133" t="s">
        <v>3419</v>
      </c>
      <c r="G1139" s="133">
        <v>3</v>
      </c>
      <c r="H1139" s="431" t="s">
        <v>19</v>
      </c>
      <c r="I1139" s="438">
        <v>4966</v>
      </c>
      <c r="J1139" s="196">
        <f t="shared" si="47"/>
        <v>14898</v>
      </c>
    </row>
    <row r="1140" spans="1:10" ht="22.5" x14ac:dyDescent="0.2">
      <c r="A1140" s="370" t="s">
        <v>3311</v>
      </c>
      <c r="B1140" s="89" t="s">
        <v>2902</v>
      </c>
      <c r="C1140" s="93" t="s">
        <v>3420</v>
      </c>
      <c r="D1140" s="55" t="s">
        <v>3421</v>
      </c>
      <c r="E1140" s="55" t="s">
        <v>3422</v>
      </c>
      <c r="F1140" s="439" t="s">
        <v>3423</v>
      </c>
      <c r="G1140" s="370">
        <v>5</v>
      </c>
      <c r="H1140" s="370" t="s">
        <v>234</v>
      </c>
      <c r="I1140" s="78">
        <v>88</v>
      </c>
      <c r="J1140" s="29">
        <f t="shared" si="47"/>
        <v>440</v>
      </c>
    </row>
    <row r="1141" spans="1:10" ht="23.25" thickBot="1" x14ac:dyDescent="0.25">
      <c r="A1141" s="370" t="s">
        <v>3311</v>
      </c>
      <c r="B1141" s="89" t="s">
        <v>2902</v>
      </c>
      <c r="C1141" s="93" t="s">
        <v>3420</v>
      </c>
      <c r="D1141" s="55" t="s">
        <v>3421</v>
      </c>
      <c r="E1141" s="55" t="s">
        <v>3424</v>
      </c>
      <c r="F1141" s="439" t="s">
        <v>3425</v>
      </c>
      <c r="G1141" s="370">
        <v>5</v>
      </c>
      <c r="H1141" s="370" t="s">
        <v>234</v>
      </c>
      <c r="I1141" s="78">
        <v>98</v>
      </c>
      <c r="J1141" s="29">
        <f t="shared" si="47"/>
        <v>490</v>
      </c>
    </row>
    <row r="1142" spans="1:10" ht="45.75" thickBot="1" x14ac:dyDescent="0.25">
      <c r="A1142" s="349" t="s">
        <v>2890</v>
      </c>
      <c r="B1142" s="350" t="s">
        <v>2905</v>
      </c>
      <c r="C1142" s="351" t="s">
        <v>2906</v>
      </c>
      <c r="D1142" s="352" t="s">
        <v>3</v>
      </c>
      <c r="E1142" s="352" t="s">
        <v>4</v>
      </c>
      <c r="F1142" s="353" t="s">
        <v>2907</v>
      </c>
      <c r="G1142" s="354" t="s">
        <v>6</v>
      </c>
      <c r="H1142" s="355" t="s">
        <v>7</v>
      </c>
      <c r="I1142" s="356" t="s">
        <v>8</v>
      </c>
      <c r="J1142" s="357" t="s">
        <v>9</v>
      </c>
    </row>
    <row r="1143" spans="1:10" ht="22.5" x14ac:dyDescent="0.2">
      <c r="A1143" s="433" t="s">
        <v>3311</v>
      </c>
      <c r="B1143" s="284" t="s">
        <v>2905</v>
      </c>
      <c r="C1143" s="219" t="s">
        <v>3426</v>
      </c>
      <c r="D1143" s="219" t="s">
        <v>2899</v>
      </c>
      <c r="E1143" s="219" t="s">
        <v>3427</v>
      </c>
      <c r="F1143" s="284" t="s">
        <v>3428</v>
      </c>
      <c r="G1143" s="284">
        <v>4</v>
      </c>
      <c r="H1143" s="359" t="s">
        <v>19</v>
      </c>
      <c r="I1143" s="440">
        <v>499</v>
      </c>
      <c r="J1143" s="9">
        <f t="shared" ref="J1143:J1156" si="48">G1143*I1143</f>
        <v>1996</v>
      </c>
    </row>
    <row r="1144" spans="1:10" ht="22.5" x14ac:dyDescent="0.2">
      <c r="A1144" s="370" t="s">
        <v>3311</v>
      </c>
      <c r="B1144" s="89" t="s">
        <v>2905</v>
      </c>
      <c r="C1144" s="93" t="s">
        <v>3429</v>
      </c>
      <c r="D1144" s="93" t="s">
        <v>3430</v>
      </c>
      <c r="E1144" s="93" t="s">
        <v>3431</v>
      </c>
      <c r="F1144" s="89" t="s">
        <v>3432</v>
      </c>
      <c r="G1144" s="89">
        <v>12</v>
      </c>
      <c r="H1144" s="360" t="s">
        <v>19</v>
      </c>
      <c r="I1144" s="435">
        <v>42.21</v>
      </c>
      <c r="J1144" s="29">
        <f t="shared" si="48"/>
        <v>506.52</v>
      </c>
    </row>
    <row r="1145" spans="1:10" ht="22.5" x14ac:dyDescent="0.2">
      <c r="A1145" s="370" t="s">
        <v>3311</v>
      </c>
      <c r="B1145" s="89" t="s">
        <v>2905</v>
      </c>
      <c r="C1145" s="93" t="s">
        <v>3433</v>
      </c>
      <c r="D1145" s="93" t="s">
        <v>3434</v>
      </c>
      <c r="E1145" s="93">
        <v>7784267</v>
      </c>
      <c r="F1145" s="89" t="s">
        <v>3435</v>
      </c>
      <c r="G1145" s="89">
        <v>4</v>
      </c>
      <c r="H1145" s="360" t="s">
        <v>19</v>
      </c>
      <c r="I1145" s="435">
        <v>84.99</v>
      </c>
      <c r="J1145" s="29">
        <f t="shared" si="48"/>
        <v>339.96</v>
      </c>
    </row>
    <row r="1146" spans="1:10" ht="22.5" x14ac:dyDescent="0.2">
      <c r="A1146" s="370" t="s">
        <v>3311</v>
      </c>
      <c r="B1146" s="89" t="s">
        <v>2905</v>
      </c>
      <c r="C1146" s="93" t="s">
        <v>3436</v>
      </c>
      <c r="D1146" s="93" t="s">
        <v>3437</v>
      </c>
      <c r="E1146" s="93">
        <v>758</v>
      </c>
      <c r="F1146" s="89" t="s">
        <v>3438</v>
      </c>
      <c r="G1146" s="89">
        <v>6</v>
      </c>
      <c r="H1146" s="89" t="s">
        <v>19</v>
      </c>
      <c r="I1146" s="435">
        <v>30</v>
      </c>
      <c r="J1146" s="29">
        <f t="shared" si="48"/>
        <v>180</v>
      </c>
    </row>
    <row r="1147" spans="1:10" ht="22.5" x14ac:dyDescent="0.2">
      <c r="A1147" s="370" t="s">
        <v>3311</v>
      </c>
      <c r="B1147" s="89" t="s">
        <v>2905</v>
      </c>
      <c r="C1147" s="55" t="s">
        <v>3439</v>
      </c>
      <c r="D1147" s="55" t="s">
        <v>173</v>
      </c>
      <c r="E1147" s="93" t="s">
        <v>3440</v>
      </c>
      <c r="F1147" s="89" t="s">
        <v>3441</v>
      </c>
      <c r="G1147" s="89">
        <v>8</v>
      </c>
      <c r="H1147" s="89" t="s">
        <v>19</v>
      </c>
      <c r="I1147" s="429">
        <v>116.95</v>
      </c>
      <c r="J1147" s="29">
        <f t="shared" si="48"/>
        <v>935.6</v>
      </c>
    </row>
    <row r="1148" spans="1:10" ht="22.5" x14ac:dyDescent="0.2">
      <c r="A1148" s="370" t="s">
        <v>3311</v>
      </c>
      <c r="B1148" s="89" t="s">
        <v>2905</v>
      </c>
      <c r="C1148" s="55" t="s">
        <v>3442</v>
      </c>
      <c r="D1148" s="55" t="s">
        <v>3443</v>
      </c>
      <c r="E1148" s="93" t="s">
        <v>3444</v>
      </c>
      <c r="F1148" s="89" t="s">
        <v>3445</v>
      </c>
      <c r="G1148" s="89">
        <v>8</v>
      </c>
      <c r="H1148" s="89" t="s">
        <v>19</v>
      </c>
      <c r="I1148" s="429">
        <v>49.95</v>
      </c>
      <c r="J1148" s="29">
        <f t="shared" si="48"/>
        <v>399.6</v>
      </c>
    </row>
    <row r="1149" spans="1:10" ht="22.5" x14ac:dyDescent="0.2">
      <c r="A1149" s="370" t="s">
        <v>3311</v>
      </c>
      <c r="B1149" s="89" t="s">
        <v>2905</v>
      </c>
      <c r="C1149" s="298" t="s">
        <v>3446</v>
      </c>
      <c r="D1149" s="93" t="s">
        <v>3447</v>
      </c>
      <c r="E1149" s="93">
        <v>412</v>
      </c>
      <c r="F1149" s="89" t="s">
        <v>3448</v>
      </c>
      <c r="G1149" s="89">
        <v>2</v>
      </c>
      <c r="H1149" s="360" t="s">
        <v>19</v>
      </c>
      <c r="I1149" s="441">
        <v>2460</v>
      </c>
      <c r="J1149" s="29">
        <f t="shared" si="48"/>
        <v>4920</v>
      </c>
    </row>
    <row r="1150" spans="1:10" ht="33.75" x14ac:dyDescent="0.2">
      <c r="A1150" s="370" t="s">
        <v>3311</v>
      </c>
      <c r="B1150" s="89" t="s">
        <v>2905</v>
      </c>
      <c r="C1150" s="298" t="s">
        <v>3449</v>
      </c>
      <c r="D1150" s="55" t="s">
        <v>3450</v>
      </c>
      <c r="E1150" s="93" t="s">
        <v>3451</v>
      </c>
      <c r="F1150" s="89" t="s">
        <v>3452</v>
      </c>
      <c r="G1150" s="89">
        <v>2</v>
      </c>
      <c r="H1150" s="360" t="s">
        <v>19</v>
      </c>
      <c r="I1150" s="429">
        <v>379</v>
      </c>
      <c r="J1150" s="29">
        <f t="shared" si="48"/>
        <v>758</v>
      </c>
    </row>
    <row r="1151" spans="1:10" ht="22.5" x14ac:dyDescent="0.2">
      <c r="A1151" s="370" t="s">
        <v>3311</v>
      </c>
      <c r="B1151" s="89" t="s">
        <v>2905</v>
      </c>
      <c r="C1151" s="93" t="s">
        <v>3453</v>
      </c>
      <c r="D1151" s="93" t="s">
        <v>3454</v>
      </c>
      <c r="E1151" s="93" t="s">
        <v>3455</v>
      </c>
      <c r="F1151" s="89" t="s">
        <v>3456</v>
      </c>
      <c r="G1151" s="89">
        <v>2</v>
      </c>
      <c r="H1151" s="360" t="s">
        <v>19</v>
      </c>
      <c r="I1151" s="435">
        <v>229</v>
      </c>
      <c r="J1151" s="29">
        <f t="shared" si="48"/>
        <v>458</v>
      </c>
    </row>
    <row r="1152" spans="1:10" ht="22.5" x14ac:dyDescent="0.2">
      <c r="A1152" s="370" t="s">
        <v>3311</v>
      </c>
      <c r="B1152" s="89" t="s">
        <v>2905</v>
      </c>
      <c r="C1152" s="55" t="s">
        <v>3457</v>
      </c>
      <c r="D1152" s="55" t="s">
        <v>1151</v>
      </c>
      <c r="E1152" s="93">
        <v>202405</v>
      </c>
      <c r="F1152" s="89" t="s">
        <v>3458</v>
      </c>
      <c r="G1152" s="89">
        <v>4</v>
      </c>
      <c r="H1152" s="360" t="s">
        <v>19</v>
      </c>
      <c r="I1152" s="441">
        <v>252</v>
      </c>
      <c r="J1152" s="29">
        <f t="shared" si="48"/>
        <v>1008</v>
      </c>
    </row>
    <row r="1153" spans="1:10" ht="22.5" x14ac:dyDescent="0.2">
      <c r="A1153" s="370" t="s">
        <v>3311</v>
      </c>
      <c r="B1153" s="89" t="s">
        <v>2905</v>
      </c>
      <c r="C1153" s="93" t="s">
        <v>3459</v>
      </c>
      <c r="D1153" s="93" t="s">
        <v>3317</v>
      </c>
      <c r="E1153" s="93" t="s">
        <v>3460</v>
      </c>
      <c r="F1153" s="89" t="s">
        <v>3461</v>
      </c>
      <c r="G1153" s="89">
        <v>4</v>
      </c>
      <c r="H1153" s="360" t="s">
        <v>19</v>
      </c>
      <c r="I1153" s="442">
        <v>429.95</v>
      </c>
      <c r="J1153" s="29">
        <f t="shared" si="48"/>
        <v>1719.8</v>
      </c>
    </row>
    <row r="1154" spans="1:10" ht="22.5" x14ac:dyDescent="0.2">
      <c r="A1154" s="370" t="s">
        <v>3311</v>
      </c>
      <c r="B1154" s="89" t="s">
        <v>2905</v>
      </c>
      <c r="C1154" s="93" t="s">
        <v>3462</v>
      </c>
      <c r="D1154" s="93" t="s">
        <v>3463</v>
      </c>
      <c r="E1154" s="93" t="s">
        <v>3464</v>
      </c>
      <c r="F1154" s="89" t="s">
        <v>3465</v>
      </c>
      <c r="G1154" s="89">
        <v>14</v>
      </c>
      <c r="H1154" s="360" t="s">
        <v>19</v>
      </c>
      <c r="I1154" s="435">
        <v>12.99</v>
      </c>
      <c r="J1154" s="29">
        <f t="shared" si="48"/>
        <v>181.86</v>
      </c>
    </row>
    <row r="1155" spans="1:10" ht="22.5" x14ac:dyDescent="0.2">
      <c r="A1155" s="236" t="s">
        <v>2890</v>
      </c>
      <c r="B1155" s="89" t="s">
        <v>2905</v>
      </c>
      <c r="C1155" s="443" t="s">
        <v>3466</v>
      </c>
      <c r="D1155" s="19" t="s">
        <v>3276</v>
      </c>
      <c r="E1155" s="19" t="s">
        <v>3277</v>
      </c>
      <c r="F1155" s="89" t="s">
        <v>3467</v>
      </c>
      <c r="G1155" s="17">
        <v>16</v>
      </c>
      <c r="H1155" s="150" t="s">
        <v>19</v>
      </c>
      <c r="I1155" s="50">
        <v>45</v>
      </c>
      <c r="J1155" s="29">
        <f t="shared" si="48"/>
        <v>720</v>
      </c>
    </row>
    <row r="1156" spans="1:10" ht="23.25" thickBot="1" x14ac:dyDescent="0.25">
      <c r="A1156" s="236" t="s">
        <v>2890</v>
      </c>
      <c r="B1156" s="89" t="s">
        <v>2905</v>
      </c>
      <c r="C1156" s="298" t="s">
        <v>3346</v>
      </c>
      <c r="D1156" s="298" t="s">
        <v>3276</v>
      </c>
      <c r="E1156" s="298">
        <v>1827</v>
      </c>
      <c r="F1156" s="358" t="s">
        <v>3468</v>
      </c>
      <c r="G1156" s="360">
        <v>14</v>
      </c>
      <c r="H1156" s="360" t="s">
        <v>19</v>
      </c>
      <c r="I1156" s="29">
        <v>74.95</v>
      </c>
      <c r="J1156" s="29">
        <f t="shared" si="48"/>
        <v>1049.3</v>
      </c>
    </row>
    <row r="1157" spans="1:10" ht="45.75" thickBot="1" x14ac:dyDescent="0.25">
      <c r="A1157" s="349" t="s">
        <v>2890</v>
      </c>
      <c r="B1157" s="350" t="s">
        <v>2908</v>
      </c>
      <c r="C1157" s="351" t="s">
        <v>2909</v>
      </c>
      <c r="D1157" s="352" t="s">
        <v>3</v>
      </c>
      <c r="E1157" s="352" t="s">
        <v>4</v>
      </c>
      <c r="F1157" s="353" t="s">
        <v>2910</v>
      </c>
      <c r="G1157" s="354" t="s">
        <v>6</v>
      </c>
      <c r="H1157" s="355" t="s">
        <v>7</v>
      </c>
      <c r="I1157" s="356" t="s">
        <v>8</v>
      </c>
      <c r="J1157" s="357" t="s">
        <v>9</v>
      </c>
    </row>
    <row r="1158" spans="1:10" ht="12" thickBot="1" x14ac:dyDescent="0.25"/>
    <row r="1159" spans="1:10" ht="15.75" thickBot="1" x14ac:dyDescent="0.25">
      <c r="G1159" s="362"/>
      <c r="H1159" s="613" t="s">
        <v>2911</v>
      </c>
      <c r="I1159" s="614"/>
      <c r="J1159" s="610">
        <f>SUM(J1160:J1167)</f>
        <v>2114345.8499999987</v>
      </c>
    </row>
    <row r="1160" spans="1:10" ht="14.25" x14ac:dyDescent="0.2">
      <c r="G1160" s="362"/>
      <c r="H1160" s="611" t="s">
        <v>2912</v>
      </c>
      <c r="I1160" s="611"/>
      <c r="J1160" s="364">
        <f>SUM(J1:J222)</f>
        <v>622425.82999999973</v>
      </c>
    </row>
    <row r="1161" spans="1:10" ht="14.25" x14ac:dyDescent="0.2">
      <c r="G1161" s="362"/>
      <c r="H1161" s="611" t="s">
        <v>2913</v>
      </c>
      <c r="I1161" s="611"/>
      <c r="J1161" s="364">
        <f>SUM(J223:J258)</f>
        <v>120396.76000000001</v>
      </c>
    </row>
    <row r="1162" spans="1:10" ht="14.25" x14ac:dyDescent="0.2">
      <c r="G1162" s="611" t="s">
        <v>2914</v>
      </c>
      <c r="H1162" s="611"/>
      <c r="I1162" s="611"/>
      <c r="J1162" s="364">
        <f>SUM(J259:J575)</f>
        <v>863970.96999999904</v>
      </c>
    </row>
    <row r="1163" spans="1:10" ht="14.25" x14ac:dyDescent="0.2">
      <c r="G1163" s="362"/>
      <c r="H1163" s="611" t="s">
        <v>2915</v>
      </c>
      <c r="I1163" s="611"/>
      <c r="J1163" s="364">
        <f>SUM(J576:J765)</f>
        <v>75215.999999999985</v>
      </c>
    </row>
    <row r="1164" spans="1:10" ht="14.25" x14ac:dyDescent="0.2">
      <c r="G1164" s="362"/>
      <c r="H1164" s="611" t="s">
        <v>2916</v>
      </c>
      <c r="I1164" s="611"/>
      <c r="J1164" s="364">
        <f>SUM(J766:J815)</f>
        <v>780.18</v>
      </c>
    </row>
    <row r="1165" spans="1:10" ht="14.25" x14ac:dyDescent="0.2">
      <c r="G1165" s="362"/>
      <c r="H1165" s="611" t="s">
        <v>2917</v>
      </c>
      <c r="I1165" s="611"/>
      <c r="J1165" s="364">
        <f>SUM(J817:J1056)</f>
        <v>166039.90000000008</v>
      </c>
    </row>
    <row r="1166" spans="1:10" ht="14.25" x14ac:dyDescent="0.2">
      <c r="G1166" s="611" t="s">
        <v>2918</v>
      </c>
      <c r="H1166" s="611"/>
      <c r="I1166" s="611"/>
      <c r="J1166" s="364">
        <f>SUM(J1057:J1087)</f>
        <v>84288.87</v>
      </c>
    </row>
    <row r="1167" spans="1:10" ht="14.25" x14ac:dyDescent="0.2">
      <c r="G1167" s="362"/>
      <c r="H1167" s="611" t="s">
        <v>2919</v>
      </c>
      <c r="I1167" s="611"/>
      <c r="J1167" s="364">
        <f>SUM(J1088:J1157)</f>
        <v>181227.33999999994</v>
      </c>
    </row>
    <row r="1168" spans="1:10" x14ac:dyDescent="0.2">
      <c r="J1168" s="365"/>
    </row>
  </sheetData>
  <protectedRanges>
    <protectedRange sqref="G1075:G1086" name="Range1_9"/>
    <protectedRange sqref="G1059:G1066" name="Range1_13"/>
    <protectedRange sqref="G1067" name="Range1_15"/>
    <protectedRange sqref="G1069:G1073" name="Range1_19"/>
    <protectedRange sqref="G876 G891:G912 G914:G923 G993:G1034 G842:G874 G972:G991 G925:G968 G1036:G1056 G880:G889 G818:G833 G839:G840" name="Range1_5_1"/>
    <protectedRange sqref="G877:G879" name="Range1_5_1_2"/>
    <protectedRange sqref="G834:G838" name="Range1_5_1_4"/>
    <protectedRange sqref="G37:G39 G195:G201 G188:G193 G3:G35 G41:G111 G126:G185 G204:G222" name="Range1_17_1"/>
  </protectedRanges>
  <mergeCells count="9">
    <mergeCell ref="H1165:I1165"/>
    <mergeCell ref="G1166:I1166"/>
    <mergeCell ref="H1167:I1167"/>
    <mergeCell ref="H1159:I1159"/>
    <mergeCell ref="H1160:I1160"/>
    <mergeCell ref="H1161:I1161"/>
    <mergeCell ref="G1162:I1162"/>
    <mergeCell ref="H1163:I1163"/>
    <mergeCell ref="H1164:I1164"/>
  </mergeCells>
  <printOptions horizontalCentered="1" verticalCentered="1"/>
  <pageMargins left="0.45" right="0.45" top="0.75" bottom="0.5" header="0.3" footer="0.3"/>
  <pageSetup scale="75" orientation="landscape" r:id="rId1"/>
  <headerFooter>
    <oddHeader>&amp;CFEMA USAR Type 4 DRAFT Equipment List w/ WR 29Jan2020</oddHeader>
    <oddFooter>&amp;C&amp;P</oddFooter>
  </headerFooter>
  <ignoredErrors>
    <ignoredError sqref="E732 E106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3CFE1-9254-4A90-9628-0D04EFC4F366}">
  <dimension ref="A1:A33"/>
  <sheetViews>
    <sheetView zoomScaleNormal="100" workbookViewId="0">
      <selection activeCell="E14" sqref="E14"/>
    </sheetView>
  </sheetViews>
  <sheetFormatPr defaultRowHeight="15" x14ac:dyDescent="0.2"/>
  <cols>
    <col min="1" max="1" width="71.21875" customWidth="1"/>
  </cols>
  <sheetData>
    <row r="1" spans="1:1" ht="65.099999999999994" customHeight="1" x14ac:dyDescent="0.2">
      <c r="A1" s="449" t="s">
        <v>3533</v>
      </c>
    </row>
    <row r="2" spans="1:1" ht="15.75" x14ac:dyDescent="0.2">
      <c r="A2" s="449"/>
    </row>
    <row r="3" spans="1:1" ht="15.75" x14ac:dyDescent="0.2">
      <c r="A3" s="450" t="s">
        <v>3496</v>
      </c>
    </row>
    <row r="4" spans="1:1" x14ac:dyDescent="0.2">
      <c r="A4" s="451" t="s">
        <v>3522</v>
      </c>
    </row>
    <row r="5" spans="1:1" x14ac:dyDescent="0.2">
      <c r="A5" s="451" t="s">
        <v>3497</v>
      </c>
    </row>
    <row r="6" spans="1:1" ht="15.75" x14ac:dyDescent="0.2">
      <c r="A6" s="452" t="s">
        <v>3523</v>
      </c>
    </row>
    <row r="7" spans="1:1" x14ac:dyDescent="0.2">
      <c r="A7" s="451"/>
    </row>
    <row r="8" spans="1:1" ht="15.75" x14ac:dyDescent="0.2">
      <c r="A8" s="451" t="s">
        <v>3498</v>
      </c>
    </row>
    <row r="9" spans="1:1" x14ac:dyDescent="0.2">
      <c r="A9" s="451"/>
    </row>
    <row r="10" spans="1:1" x14ac:dyDescent="0.2">
      <c r="A10" s="451" t="s">
        <v>3499</v>
      </c>
    </row>
    <row r="11" spans="1:1" x14ac:dyDescent="0.2">
      <c r="A11" s="451" t="s">
        <v>3500</v>
      </c>
    </row>
    <row r="12" spans="1:1" ht="15.75" x14ac:dyDescent="0.2">
      <c r="A12" s="452" t="s">
        <v>3501</v>
      </c>
    </row>
    <row r="13" spans="1:1" x14ac:dyDescent="0.2">
      <c r="A13" s="451"/>
    </row>
    <row r="14" spans="1:1" x14ac:dyDescent="0.2">
      <c r="A14" s="451" t="s">
        <v>3502</v>
      </c>
    </row>
    <row r="15" spans="1:1" x14ac:dyDescent="0.2">
      <c r="A15" s="451" t="s">
        <v>3503</v>
      </c>
    </row>
    <row r="16" spans="1:1" ht="15.75" x14ac:dyDescent="0.2">
      <c r="A16" s="451" t="s">
        <v>3504</v>
      </c>
    </row>
    <row r="17" spans="1:1" ht="15.75" x14ac:dyDescent="0.2">
      <c r="A17" s="452" t="s">
        <v>3505</v>
      </c>
    </row>
    <row r="18" spans="1:1" x14ac:dyDescent="0.2">
      <c r="A18" s="451"/>
    </row>
    <row r="20" spans="1:1" x14ac:dyDescent="0.2">
      <c r="A20" s="451" t="s">
        <v>3506</v>
      </c>
    </row>
    <row r="22" spans="1:1" ht="15.75" x14ac:dyDescent="0.2">
      <c r="A22" s="450" t="s">
        <v>3507</v>
      </c>
    </row>
    <row r="23" spans="1:1" x14ac:dyDescent="0.2">
      <c r="A23" t="s">
        <v>3508</v>
      </c>
    </row>
    <row r="24" spans="1:1" x14ac:dyDescent="0.2">
      <c r="A24" t="s">
        <v>3509</v>
      </c>
    </row>
    <row r="25" spans="1:1" x14ac:dyDescent="0.2">
      <c r="A25" t="s">
        <v>3510</v>
      </c>
    </row>
    <row r="26" spans="1:1" x14ac:dyDescent="0.2">
      <c r="A26" t="s">
        <v>3511</v>
      </c>
    </row>
    <row r="28" spans="1:1" ht="15.75" x14ac:dyDescent="0.25">
      <c r="A28" s="453" t="s">
        <v>3512</v>
      </c>
    </row>
    <row r="29" spans="1:1" x14ac:dyDescent="0.2">
      <c r="A29" t="s">
        <v>3508</v>
      </c>
    </row>
    <row r="30" spans="1:1" x14ac:dyDescent="0.2">
      <c r="A30" t="s">
        <v>3509</v>
      </c>
    </row>
    <row r="31" spans="1:1" x14ac:dyDescent="0.2">
      <c r="A31" t="s">
        <v>3510</v>
      </c>
    </row>
    <row r="32" spans="1:1" x14ac:dyDescent="0.2">
      <c r="A32" t="s">
        <v>3513</v>
      </c>
    </row>
    <row r="33" spans="1:1" x14ac:dyDescent="0.2">
      <c r="A33" t="s">
        <v>3511</v>
      </c>
    </row>
  </sheetData>
  <pageMargins left="0.7" right="0.7" top="0.75" bottom="0.75" header="0.3" footer="0.3"/>
  <pageSetup orientation="portrait" verticalDpi="597" r:id="rId1"/>
  <headerFooter>
    <oddHeader>&amp;CFEMA USAR Type 4 DRAFT Cube Size and Convoy Plan 30Jan2020</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Type 4 DRAFT 30Jan2020</vt:lpstr>
      <vt:lpstr>Type 4 DRAFT with WR 30Jan2020</vt:lpstr>
      <vt:lpstr>Type 4 Cube Size &amp; Convoy Plan</vt:lpstr>
      <vt:lpstr>'Type 4 DRAFT 30Jan2020'!Print_Area</vt:lpstr>
      <vt:lpstr>'Type 4 DRAFT with WR 30Jan2020'!Print_Area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FEMA USAR Type IV DRAFT Jan2020</dc:title>
  <dc:creator>USAR EGS;Rich Ventura, Keith Brown, Francis Fee.</dc:creator>
  <dc:description>.</dc:description>
  <cp:lastModifiedBy>Jeff Saunders</cp:lastModifiedBy>
  <cp:lastPrinted>2020-01-31T03:27:51Z</cp:lastPrinted>
  <dcterms:created xsi:type="dcterms:W3CDTF">2019-12-18T18:13:42Z</dcterms:created>
  <dcterms:modified xsi:type="dcterms:W3CDTF">2020-02-17T20:30:48Z</dcterms:modified>
</cp:coreProperties>
</file>